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8795" windowHeight="11760" activeTab="0"/>
  </bookViews>
  <sheets>
    <sheet name="page_1" sheetId="1" r:id="rId1"/>
    <sheet name="page_2" sheetId="2" r:id="rId2"/>
    <sheet name="page_3" sheetId="3" r:id="rId3"/>
    <sheet name="page_4" sheetId="4" r:id="rId4"/>
    <sheet name="page_5" sheetId="5" r:id="rId5"/>
    <sheet name="page_6" sheetId="6" r:id="rId6"/>
    <sheet name="page_7" sheetId="7" r:id="rId7"/>
    <sheet name="page_8" sheetId="8" r:id="rId8"/>
  </sheets>
  <externalReferences>
    <externalReference r:id="rId11"/>
    <externalReference r:id="rId12"/>
  </externalReferences>
  <definedNames>
    <definedName name="AktJahr">'[2]Steuertabelle'!$C$4</definedName>
    <definedName name="AktMonat">'[2]Steuertabelle'!$C$5</definedName>
    <definedName name="AktQuartal">'[2]Steuertabelle'!$F$12</definedName>
    <definedName name="AktQuartKurz">'[2]Steuertabelle'!$F$14</definedName>
    <definedName name="AusfInstitut">'[2]Steuertabelle'!$C$13</definedName>
    <definedName name="AuswertBasis">'[2]Steuertabelle'!$F$7</definedName>
    <definedName name="_xlnm.Print_Area" localSheetId="0">'page_1'!$B$1:$I$66</definedName>
    <definedName name="_xlnm.Print_Area" localSheetId="1">'page_2'!$B$2:$H$46</definedName>
    <definedName name="_xlnm.Print_Area" localSheetId="2">'page_3'!$B$2:$F$45</definedName>
    <definedName name="_xlnm.Print_Area" localSheetId="3">'page_4'!$B$2:$F$54</definedName>
    <definedName name="_xlnm.Print_Area" localSheetId="4">'page_5'!$B$2:$T$100</definedName>
    <definedName name="_xlnm.Print_Area" localSheetId="5">'page_6'!$B$2:$T$96</definedName>
    <definedName name="_xlnm.Print_Area" localSheetId="6">'page_7'!$B$1:$H$99</definedName>
    <definedName name="_xlnm.Print_Area" localSheetId="7">'page_8'!$B$1:$G$99</definedName>
    <definedName name="_xlnm.Print_Titles" localSheetId="4">'page_5'!$17:$24</definedName>
    <definedName name="_xlnm.Print_Titles" localSheetId="5">'page_6'!$16:$20</definedName>
    <definedName name="_xlnm.Print_Titles" localSheetId="6">'page_7'!$1:$21</definedName>
    <definedName name="_xlnm.Print_Titles" localSheetId="7">'page_8'!$1:$21</definedName>
    <definedName name="Einheit_Waehrung">'[2]Steuertabelle'!$F$11</definedName>
    <definedName name="ErstDatum">'[2]Steuertabelle'!$C$3</definedName>
    <definedName name="FnRwbBerF">'[2]Steuertabelle'!$F$18</definedName>
    <definedName name="FnRwbBerH">'[2]Steuertabelle'!$F$15</definedName>
    <definedName name="FnRwbBerO">'[2]Steuertabelle'!$F$16</definedName>
    <definedName name="FnRwbBerS">'[2]Steuertabelle'!$F$17</definedName>
    <definedName name="Institut">'[2]Steuertabelle'!$C$7</definedName>
    <definedName name="Korrektur_S5">'[1]Daten'!$J$6</definedName>
    <definedName name="Korrektur_S5_Vj">'[1]Daten'!$K$6</definedName>
    <definedName name="KzRbwBerF">'[2]Steuertabelle'!$C$22</definedName>
    <definedName name="KzRbwBerH">'[2]Steuertabelle'!$C$19</definedName>
    <definedName name="KzRbwBerO">'[2]Steuertabelle'!$C$20</definedName>
    <definedName name="KzRbwBerS">'[2]Steuertabelle'!$C$21</definedName>
    <definedName name="MapVersNr">'[2]Steuertabelle'!$I$5</definedName>
    <definedName name="Mio." localSheetId="0">'page_1'!$C$21</definedName>
    <definedName name="ProgVersNr">'[2]Steuertabelle'!$C$11</definedName>
    <definedName name="Stand_Akt_Datum">'[1]Daten'!$C$11</definedName>
    <definedName name="Stand_Akt_Quartal">'[1]Daten'!$C$10</definedName>
    <definedName name="Stand_Akt_Quartal_Lang">'[1]Daten'!$C$9</definedName>
    <definedName name="Stand_Vj_Datum">'[1]DatenVj'!$C$11</definedName>
    <definedName name="Stand_Vj_Quartal">'[1]DatenVj'!$C$10</definedName>
    <definedName name="Stand_Vj_Quartal_lang">'[1]DatenVj'!$C$9</definedName>
    <definedName name="TvDatenart">'[2]Steuertabelle'!$C$15</definedName>
    <definedName name="TvInstitute">'[2]Steuertabelle'!$F$8</definedName>
    <definedName name="TwBerStaaten" localSheetId="6">'page_7'!$B$23:$B$98</definedName>
    <definedName name="TwBerStaaten" localSheetId="7">'page_8'!$B$23:$B$98</definedName>
    <definedName name="TwBerStaaten">#REF!</definedName>
    <definedName name="TwFussnote" localSheetId="6">'page_7'!$B$99</definedName>
    <definedName name="TwFussnote" localSheetId="7">'page_8'!$B$99</definedName>
    <definedName name="TwFussnote">#REF!</definedName>
    <definedName name="UebInstitutQuartal">'[2]Steuertabelle'!$F$13</definedName>
    <definedName name="Version">'[2]Steuertabelle'!$F$10</definedName>
    <definedName name="WaehrEinheit">'[2]Steuertabelle'!$C$10</definedName>
    <definedName name="Waehrung">'[2]Steuertabelle'!$C$9</definedName>
  </definedNames>
  <calcPr fullCalcOnLoad="1"/>
</workbook>
</file>

<file path=xl/sharedStrings.xml><?xml version="1.0" encoding="utf-8"?>
<sst xmlns="http://schemas.openxmlformats.org/spreadsheetml/2006/main" count="536" uniqueCount="156">
  <si>
    <t>Deutsche Hypothekenbank (Actien-Gesellschaft)</t>
  </si>
  <si>
    <t>Georgsplatz 8</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</si>
  <si>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</si>
  <si>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</si>
  <si>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</si>
  <si>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</si>
  <si>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</si>
  <si>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</si>
  <si>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</si>
  <si>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</si>
  <si>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</si>
  <si>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</si>
  <si>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</si>
  <si>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</si>
  <si>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</si>
  <si>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</si>
  <si>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</si>
  <si>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</si>
  <si>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</si>
  <si>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</si>
  <si>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</si>
  <si>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</si>
  <si>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</si>
  <si>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</si>
  <si>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</si>
  <si>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&gt; 10 years</t>
  </si>
  <si>
    <t>Publication according to section 28 para. 2 no. 1 a  Pfandbrief Act and section 28 para. 4 no. 1 a  Pfandbrief Act</t>
  </si>
  <si>
    <t>Cover Assets</t>
  </si>
  <si>
    <t>€ mn.</t>
  </si>
  <si>
    <t>up to 300,000 Euros</t>
  </si>
  <si>
    <t>Total</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</si>
  <si>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</si>
  <si>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</si>
  <si>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</si>
  <si>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</si>
  <si>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</si>
  <si>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</si>
  <si>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</si>
  <si>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</si>
  <si>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</si>
  <si>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</si>
  <si>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</si>
  <si>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</si>
  <si>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</si>
  <si>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</si>
  <si>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</si>
  <si>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</si>
  <si>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</si>
  <si>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</si>
  <si>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</si>
  <si>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</si>
  <si>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</si>
  <si>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</si>
  <si>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</si>
  <si>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</si>
  <si>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</si>
  <si>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</si>
  <si>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</si>
  <si>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</si>
  <si>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</si>
  <si>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</si>
  <si>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</si>
  <si>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</si>
  <si>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</si>
  <si>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</si>
  <si>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</si>
  <si>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</si>
  <si>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</si>
  <si>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</si>
  <si>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</si>
  <si>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</si>
  <si>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</si>
  <si>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</si>
  <si>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</si>
  <si>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</si>
  <si>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</si>
  <si>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</si>
  <si>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</si>
  <si>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</si>
  <si>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</si>
  <si>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</si>
  <si>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</si>
  <si>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</si>
  <si>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</si>
  <si>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</si>
  <si>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</si>
  <si>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</si>
  <si>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</si>
  <si>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</si>
  <si>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</si>
  <si>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</si>
  <si>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</si>
  <si>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</si>
  <si>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</si>
  <si>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Figures under the vdp credit quality differentiation model</t>
  </si>
  <si>
    <t>&lt;= 0.5 year</t>
  </si>
  <si>
    <t>&gt;0.5 years and &lt;= 1 year</t>
  </si>
  <si>
    <t>&gt; 1 year and &lt;= 1.5 years</t>
  </si>
  <si>
    <t>&gt; 1.5 years and &lt;= 2 years</t>
  </si>
  <si>
    <t>&gt; 2 years and &lt;= 3 years</t>
  </si>
  <si>
    <t>&gt; 3 years and &lt;= 4 years</t>
  </si>
  <si>
    <t>&gt; 4 years and &lt;= 5 years</t>
  </si>
  <si>
    <t>&gt; 5 years and &lt;= 10 years</t>
  </si>
  <si>
    <t>more than 300,000 Euros up to 1 mn. Euros</t>
  </si>
  <si>
    <t>more than 1 mn. Euros up to 10 mn. Euros</t>
  </si>
  <si>
    <t>more than 10 mn. Euros</t>
  </si>
  <si>
    <t>(Mio. €)</t>
  </si>
  <si>
    <t>%</t>
  </si>
  <si>
    <t>AUD</t>
  </si>
  <si>
    <t>CAD</t>
  </si>
  <si>
    <t>CHF</t>
  </si>
  <si>
    <t>GBP</t>
  </si>
  <si>
    <t>JPY</t>
  </si>
  <si>
    <t>SEK</t>
  </si>
  <si>
    <t>USD</t>
  </si>
  <si>
    <t>Jahre</t>
  </si>
  <si>
    <t>Publication according to section 28 para. 1 nos.7, 8, 9, 10 and 11 Pfandbrief Act</t>
  </si>
  <si>
    <t>Outstanding Pfandbriefe</t>
  </si>
  <si>
    <t>thereof percentage share of fixed-rate Pfandbriefe
section 28 para. 1 no. 9</t>
  </si>
  <si>
    <t>thereof total amount of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</si>
  <si>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</si>
  <si>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</si>
  <si>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</si>
  <si>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 xml:space="preserve"> 
Net present value pursuant to 
§ 6 of the Pfandbruef Net Present Value Regulation
for each foreign currency in Euro
section 28 para. 1 no. 10 (Net Total)</t>
  </si>
  <si>
    <t>volume-weighted average of the matuerity
that has passed since the loan was granted (seasoning)
section 28 para. 1 no. 11</t>
  </si>
  <si>
    <t>average loan-to-value ratio, weighted using the mortgage lending value
section 28 para. 2 no. 3</t>
  </si>
  <si>
    <t xml:space="preserve">average loan-to-value ratio, weighted using the market value
</t>
  </si>
  <si>
    <t>thereof total amount of the claims
which exceed the percentage threshold laid down in § 20 para 2
section 28 para. 1 no. 8</t>
  </si>
  <si>
    <t>total amount of these 
claims inasmuch as 
the respective amount 
in arrears is at least 
5 percent of the claim</t>
  </si>
  <si>
    <t>Total amount of these claims inasmuch as the respectiveamount in arrears is at least 5 % of the claim</t>
  </si>
  <si>
    <t>Publication according to section 28 para. 1 nos. 4, 5 and 6 Pfandbrief Act</t>
  </si>
  <si>
    <t>Further cover assets for Mortgage Pfandbriefe according to section 19 para. 1 nos. 1, 2 and 3</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</si>
  <si>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</si>
  <si>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</si>
  <si>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</si>
  <si>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</si>
  <si>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</si>
  <si>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</si>
  <si>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for Public Pfandbriefe according to section 20 para. 2 nos. 1 and 2</t>
  </si>
  <si>
    <t>davon</t>
  </si>
  <si>
    <t>equalization claims 
according to 
section 20 para. 2 no. 1</t>
  </si>
  <si>
    <t xml:space="preserve">claims according to 
section 20 para. 2 no. 2 </t>
  </si>
  <si>
    <t>Pfandbriefe outstanding and their cover | 30/06/2015</t>
  </si>
  <si>
    <t>Q2 2015</t>
  </si>
  <si>
    <t>Q2 2014</t>
  </si>
  <si>
    <t>Maturity structure of Pfandbriefe outstanding and their respective cover pools | 30/06/2015</t>
  </si>
  <si>
    <t>Mortgage loans used as cover for Mortgage Pfandbriefe according to their amount in tranches | 30/06/2015</t>
  </si>
  <si>
    <t>Key figures about outstanding Pfandbriefe and Cover Pool | 30/06/2015</t>
  </si>
  <si>
    <t>Q2</t>
  </si>
  <si>
    <t>30/06/2015</t>
  </si>
  <si>
    <t>Further Cover Assets -in detail | 30/06/2015</t>
  </si>
  <si>
    <t>Publication according to section 28 para. 3 no. 1  Pfandbrief Act</t>
  </si>
  <si>
    <t>up to 10 mn. Euros</t>
  </si>
  <si>
    <t>more than 10 mn. Euros up to 100 mn. Euros</t>
  </si>
  <si>
    <t>more than 100 mn. Euros</t>
  </si>
  <si>
    <t>Volume of claims used as cover for Public Pfandbriefe according to their amount in tranches | 30/06/2015</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</si>
</sst>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dd\-mmm\-yy_)"/>
    <numFmt numFmtId="193" formatCode="#,##0_);\(#,##0\)"/>
    <numFmt numFmtId="194" formatCode="\(#,##0\);\(\(#,##0\)\)"/>
    <numFmt numFmtId="195" formatCode="dd/mm/yy_)"/>
    <numFmt numFmtId="196" formatCode="#,##0.00_);\(#,##0.00\)"/>
    <numFmt numFmtId="197" formatCode="\(#,##0\)_);\(#,##0\)"/>
    <numFmt numFmtId="198" formatCode="_-* #,##0.000\ &quot;DM&quot;_-;\-* #,##0.000\ &quot;DM&quot;_-;_-* &quot;-&quot;??\ &quot;DM&quot;_-;_-@_-"/>
    <numFmt numFmtId="199" formatCode="_-* #,##0.000\ _D_M_-;\-* #,##0.000\ _D_M_-;_-* &quot;-&quot;??\ _D_M_-;_-@_-"/>
    <numFmt numFmtId="200" formatCode="_-* #,##0.0\ _D_M_-;\-* #,##0.0\ _D_M_-;_-* &quot;-&quot;??\ _D_M_-;_-@_-"/>
    <numFmt numFmtId="201" formatCode="_-* #,##0\ _D_M_-;\-* #,##0\ _D_M_-;_-* &quot;-&quot;??\ _D_M_-;_-@_-"/>
    <numFmt numFmtId="202" formatCode="#,000"/>
    <numFmt numFmtId="203" formatCode="#,##0_ ;\-#,##0\ "/>
    <numFmt numFmtId="204" formatCode="0.0"/>
    <numFmt numFmtId="205" formatCode="0.0%"/>
    <numFmt numFmtId="206" formatCode="0.000%"/>
    <numFmt numFmtId="207" formatCode="0.0000%"/>
    <numFmt numFmtId="208" formatCode="#,##0.0"/>
    <numFmt numFmtId="209" formatCode="#,##0.000"/>
    <numFmt numFmtId="210" formatCode="#,##0.0000"/>
    <numFmt numFmtId="211" formatCode="#,##0.0_);\(#,##0.0\)"/>
    <numFmt numFmtId="212" formatCode="#,##0.00\ _€"/>
    <numFmt numFmtId="213" formatCode="[$-407]dddd\,\ d\.\ mmmm\ yyyy"/>
    <numFmt numFmtId="214" formatCode="#,##0_ ;\-#,##0_ ;\-\ \ \ \ \ "/>
    <numFmt numFmtId="215" formatCode="#,##0\ ;\-#,##0\ ;\-\ \ \ \ \ "/>
    <numFmt numFmtId="216" formatCode="00000"/>
    <numFmt numFmtId="217" formatCode="#,##0.0\&amp;&quot;Mio EUR&quot;"/>
    <numFmt numFmtId="218" formatCode="#,##0.0&quot; Mio EUR&quot;"/>
    <numFmt numFmtId="219" formatCode="0.000"/>
    <numFmt numFmtId="220" formatCode="#,##0.0\ ;\-#,##0.0\ ;\-\ \ \ \ \ "/>
    <numFmt numFmtId="221" formatCode="dd/mm/yyyy"/>
    <numFmt numFmtId="222" formatCode="#,##0,"/>
    <numFmt numFmtId="223" formatCode="0&quot;. Quartal&quot;"/>
    <numFmt numFmtId="224" formatCode="&quot;Jahr &quot;0"/>
    <numFmt numFmtId="225" formatCode="&quot;year &quot;0"/>
    <numFmt numFmtId="226" formatCode="#,##0.00\ ;\-#,##0.00\ ;\-\ \ \ \ \ "/>
  </numFmts>
  <fonts count="52">
    <font>
      <sz val="10"/>
      <name val="Arial"/>
      <family val="0"/>
    </font>
    <font>
      <sz val="11"/>
      <color indexed="35"/>
      <name val="Calibri"/>
      <family val="2"/>
    </font>
    <font>
      <sz val="11"/>
      <color indexed="9"/>
      <name val="Calibri"/>
      <family val="2"/>
    </font>
    <font>
      <b/>
      <sz val="11"/>
      <color indexed="34"/>
      <name val="Calibri"/>
      <family val="2"/>
    </font>
    <font>
      <b/>
      <sz val="11"/>
      <color indexed="52"/>
      <name val="Calibri"/>
      <family val="2"/>
    </font>
    <font>
      <u val="single"/>
      <sz val="10"/>
      <color indexed="36"/>
      <name val="Arial"/>
      <family val="2"/>
    </font>
    <font>
      <sz val="11"/>
      <color indexed="54"/>
      <name val="Calibri"/>
      <family val="2"/>
    </font>
    <font>
      <b/>
      <sz val="11"/>
      <color indexed="35"/>
      <name val="Calibri"/>
      <family val="2"/>
    </font>
    <font>
      <i/>
      <sz val="11"/>
      <color indexed="30"/>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color indexed="23"/>
      <name val="Arial"/>
      <family val="2"/>
    </font>
    <font>
      <b/>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b/>
      <sz val="8"/>
      <color indexed="9"/>
      <name val="Verdana"/>
      <family val="2"/>
    </font>
    <font>
      <b/>
      <sz val="7"/>
      <color indexed="63"/>
      <name val="Verdana"/>
      <family val="2"/>
    </font>
    <font>
      <b/>
      <sz val="7"/>
      <name val="Verdana"/>
      <family val="2"/>
    </font>
    <font>
      <sz val="7"/>
      <name val="Verdana"/>
      <family val="2"/>
    </font>
    <font>
      <sz val="11"/>
      <color indexed="8"/>
      <name val="Calibri"/>
      <family val="2"/>
    </font>
    <font>
      <sz val="11"/>
      <color theme="1"/>
      <name val="Calibri"/>
      <family val="2"/>
    </font>
    <font>
      <sz val="11"/>
      <color theme="0"/>
      <name val="Calibri"/>
      <family val="2"/>
    </font>
    <font>
      <b/>
      <sz val="7"/>
      <color theme="0"/>
      <name val="Arial"/>
      <family val="2"/>
    </font>
    <font>
      <sz val="7"/>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36"/>
        <bgColor indexed="64"/>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
      <patternFill patternType="solid">
        <fgColor rgb="FF182257"/>
        <bgColor indexed="64"/>
      </patternFill>
    </fill>
    <fill>
      <patternFill patternType="solid">
        <fgColor theme="0"/>
        <bgColor indexed="64"/>
      </patternFill>
    </fill>
    <fill>
      <patternFill patternType="solid">
        <fgColor theme="0"/>
        <bgColor indexed="64"/>
      </patternFill>
    </fill>
    <fill>
      <patternFill patternType="solid">
        <fgColor rgb="FFD1DEEC"/>
        <bgColor indexed="64"/>
      </patternFill>
    </fill>
    <fill>
      <patternFill patternType="solid">
        <fgColor rgb="FFA8C9E4"/>
        <bgColor indexed="64"/>
      </patternFill>
    </fill>
    <fill>
      <patternFill patternType="solid">
        <fgColor rgb="FFD1DEEC"/>
        <bgColor indexed="64"/>
      </patternFill>
    </fill>
  </fills>
  <borders count="56">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
      <left>
        <color indexed="63"/>
      </left>
      <right>
        <color indexed="63"/>
      </right>
      <top>
        <color indexed="63"/>
      </top>
      <bottom style="thin">
        <color indexed="22"/>
      </bottom>
    </border>
    <border>
      <left style="thin">
        <color indexed="9"/>
      </left>
      <right style="thin">
        <color indexed="9"/>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22"/>
      </bottom>
    </border>
    <border>
      <left>
        <color indexed="63"/>
      </left>
      <right style="thin"/>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9"/>
      </left>
      <right>
        <color indexed="63"/>
      </right>
      <top>
        <color indexed="63"/>
      </top>
      <bottom>
        <color indexed="63"/>
      </bottom>
    </border>
    <border>
      <left>
        <color indexed="63"/>
      </left>
      <right>
        <color indexed="63"/>
      </right>
      <top style="thin"/>
      <bottom style="thin">
        <color indexed="59"/>
      </bottom>
    </border>
    <border>
      <left>
        <color indexed="63"/>
      </left>
      <right style="thin"/>
      <top style="thin"/>
      <bottom style="thin">
        <color indexed="59"/>
      </bottom>
    </border>
    <border>
      <left style="thin"/>
      <right style="thin">
        <color indexed="59"/>
      </right>
      <top>
        <color indexed="63"/>
      </top>
      <bottom style="thin">
        <color indexed="55"/>
      </bottom>
    </border>
    <border>
      <left style="thin">
        <color indexed="59"/>
      </left>
      <right style="thin">
        <color indexed="59"/>
      </right>
      <top style="thin">
        <color indexed="59"/>
      </top>
      <bottom style="thin">
        <color indexed="55"/>
      </bottom>
    </border>
    <border>
      <left style="thin"/>
      <right/>
      <top style="thin"/>
      <bottom style="thin"/>
    </border>
    <border>
      <left style="thin"/>
      <right/>
      <top/>
      <bottom style="thin"/>
    </border>
    <border>
      <left style="thin"/>
      <right style="thin"/>
      <top style="thin"/>
      <bottom>
        <color indexed="63"/>
      </bottom>
    </border>
    <border>
      <left>
        <color indexed="63"/>
      </left>
      <right>
        <color indexed="63"/>
      </right>
      <top style="thin">
        <color rgb="FF969696"/>
      </top>
      <bottom style="thin">
        <color indexed="55"/>
      </bottom>
    </border>
    <border>
      <left style="thin">
        <color rgb="FF969696"/>
      </left>
      <right style="thin">
        <color indexed="55"/>
      </right>
      <top style="thin">
        <color rgb="FF969696"/>
      </top>
      <bottom style="thin">
        <color indexed="55"/>
      </bottom>
    </border>
    <border>
      <left style="thin">
        <color indexed="55"/>
      </left>
      <right style="thin">
        <color indexed="55"/>
      </right>
      <top style="thin">
        <color rgb="FF969696"/>
      </top>
      <bottom style="thin">
        <color indexed="55"/>
      </bottom>
    </border>
    <border>
      <left style="thin">
        <color indexed="55"/>
      </left>
      <right style="thin">
        <color rgb="FF969696"/>
      </right>
      <top style="thin">
        <color rgb="FF969696"/>
      </top>
      <bottom style="thin">
        <color indexed="55"/>
      </bottom>
    </border>
    <border>
      <left style="thin">
        <color rgb="FF969696"/>
      </left>
      <right style="thin">
        <color indexed="55"/>
      </right>
      <top style="thin">
        <color indexed="55"/>
      </top>
      <bottom style="thin">
        <color indexed="55"/>
      </bottom>
    </border>
    <border>
      <left style="thin">
        <color indexed="55"/>
      </left>
      <right style="thin">
        <color rgb="FF969696"/>
      </right>
      <top style="thin">
        <color indexed="55"/>
      </top>
      <bottom style="thin">
        <color indexed="55"/>
      </bottom>
    </border>
    <border>
      <left>
        <color indexed="63"/>
      </left>
      <right style="thin">
        <color rgb="FF969696"/>
      </right>
      <top style="thin">
        <color indexed="55"/>
      </top>
      <bottom style="thin">
        <color indexed="55"/>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32" borderId="1" applyNumberFormat="0" applyAlignment="0" applyProtection="0"/>
    <xf numFmtId="0" fontId="4" fillId="32"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6" fillId="9"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33"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1" fillId="10" borderId="0" applyNumberFormat="0" applyBorder="0" applyAlignment="0" applyProtection="0"/>
    <xf numFmtId="0" fontId="0" fillId="10" borderId="4" applyNumberFormat="0" applyFont="0" applyAlignment="0" applyProtection="0"/>
    <xf numFmtId="9" fontId="0" fillId="0" borderId="0" applyFont="0" applyFill="0" applyBorder="0" applyAlignment="0" applyProtection="0"/>
    <xf numFmtId="0" fontId="12" fillId="34" borderId="0" applyNumberFormat="0" applyBorder="0" applyAlignment="0" applyProtection="0"/>
    <xf numFmtId="0" fontId="0" fillId="0" borderId="0">
      <alignment/>
      <protection/>
    </xf>
    <xf numFmtId="208" fontId="13" fillId="0" borderId="0">
      <alignment vertical="center"/>
      <protection/>
    </xf>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27" borderId="9" applyNumberFormat="0" applyAlignment="0" applyProtection="0"/>
  </cellStyleXfs>
  <cellXfs count="276">
    <xf numFmtId="0" fontId="0" fillId="0" borderId="0" xfId="0" applyAlignment="1">
      <alignment/>
    </xf>
    <xf numFmtId="0" fontId="22" fillId="0" borderId="0" xfId="0" applyFont="1" applyFill="1" applyAlignment="1">
      <alignment/>
    </xf>
    <xf numFmtId="0" fontId="0" fillId="0" borderId="0" xfId="0" applyFont="1" applyFill="1" applyAlignment="1">
      <alignment/>
    </xf>
    <xf numFmtId="0" fontId="23" fillId="0" borderId="0" xfId="0" applyFont="1" applyFill="1" applyAlignment="1">
      <alignment/>
    </xf>
    <xf numFmtId="0" fontId="0" fillId="0" borderId="0" xfId="0" applyFont="1" applyAlignment="1">
      <alignment/>
    </xf>
    <xf numFmtId="0" fontId="24" fillId="0" borderId="0" xfId="0" applyFont="1" applyFill="1" applyAlignment="1">
      <alignment/>
    </xf>
    <xf numFmtId="0" fontId="21"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208" fontId="28" fillId="0" borderId="0" xfId="0" applyNumberFormat="1" applyFont="1" applyFill="1" applyAlignment="1">
      <alignment/>
    </xf>
    <xf numFmtId="208" fontId="29" fillId="0" borderId="0" xfId="0" applyNumberFormat="1" applyFont="1" applyFill="1" applyAlignment="1">
      <alignment/>
    </xf>
    <xf numFmtId="208" fontId="0" fillId="0" borderId="0" xfId="0" applyNumberFormat="1" applyFont="1" applyFill="1" applyAlignment="1">
      <alignment/>
    </xf>
    <xf numFmtId="208" fontId="21" fillId="0" borderId="0" xfId="0" applyNumberFormat="1" applyFont="1" applyFill="1" applyAlignment="1">
      <alignment/>
    </xf>
    <xf numFmtId="0" fontId="24" fillId="0" borderId="0" xfId="0" applyFont="1" applyAlignment="1">
      <alignment/>
    </xf>
    <xf numFmtId="0" fontId="30" fillId="0" borderId="0" xfId="0" applyFont="1" applyFill="1" applyAlignment="1">
      <alignment horizontal="left"/>
    </xf>
    <xf numFmtId="208" fontId="32" fillId="35" borderId="0" xfId="0" applyNumberFormat="1" applyFont="1" applyFill="1" applyBorder="1" applyAlignment="1">
      <alignment/>
    </xf>
    <xf numFmtId="0" fontId="0" fillId="0" borderId="0" xfId="0" applyFont="1" applyAlignment="1">
      <alignment/>
    </xf>
    <xf numFmtId="0" fontId="27" fillId="0" borderId="0" xfId="0" applyFont="1" applyFill="1" applyAlignment="1">
      <alignment/>
    </xf>
    <xf numFmtId="0" fontId="35" fillId="35" borderId="10" xfId="0" applyFont="1" applyFill="1" applyBorder="1" applyAlignment="1">
      <alignment/>
    </xf>
    <xf numFmtId="208" fontId="31" fillId="36" borderId="10" xfId="0" applyNumberFormat="1" applyFont="1" applyFill="1" applyBorder="1" applyAlignment="1">
      <alignment horizontal="center" vertical="center"/>
    </xf>
    <xf numFmtId="208" fontId="31" fillId="35" borderId="10" xfId="0" applyNumberFormat="1" applyFont="1" applyFill="1" applyBorder="1" applyAlignment="1">
      <alignment horizontal="center" vertical="center"/>
    </xf>
    <xf numFmtId="208" fontId="31" fillId="36" borderId="11" xfId="0" applyNumberFormat="1" applyFont="1" applyFill="1" applyBorder="1" applyAlignment="1">
      <alignment horizontal="center" vertical="center"/>
    </xf>
    <xf numFmtId="208" fontId="31" fillId="35" borderId="12" xfId="0" applyNumberFormat="1" applyFont="1" applyFill="1" applyBorder="1" applyAlignment="1">
      <alignment horizontal="center" vertical="center"/>
    </xf>
    <xf numFmtId="0" fontId="30" fillId="0" borderId="0" xfId="0" applyFont="1" applyFill="1" applyAlignment="1">
      <alignment horizontal="left" vertical="center"/>
    </xf>
    <xf numFmtId="208" fontId="33" fillId="37" borderId="0" xfId="0" applyNumberFormat="1" applyFont="1" applyFill="1" applyBorder="1" applyAlignment="1">
      <alignment vertical="center"/>
    </xf>
    <xf numFmtId="208" fontId="36" fillId="0" borderId="0" xfId="0" applyNumberFormat="1" applyFont="1" applyBorder="1" applyAlignment="1">
      <alignment horizontal="right" vertical="center"/>
    </xf>
    <xf numFmtId="220" fontId="36" fillId="36" borderId="0" xfId="0" applyNumberFormat="1" applyFont="1" applyFill="1" applyAlignment="1">
      <alignment horizontal="right" vertical="center" indent="1"/>
    </xf>
    <xf numFmtId="220" fontId="36" fillId="35" borderId="0" xfId="0" applyNumberFormat="1" applyFont="1" applyFill="1" applyAlignment="1">
      <alignment horizontal="right" vertical="center" indent="1"/>
    </xf>
    <xf numFmtId="220" fontId="36" fillId="36" borderId="13" xfId="0" applyNumberFormat="1" applyFont="1" applyFill="1" applyBorder="1" applyAlignment="1">
      <alignment horizontal="right" vertical="center" indent="1"/>
    </xf>
    <xf numFmtId="220" fontId="36" fillId="35" borderId="14" xfId="0" applyNumberFormat="1" applyFont="1" applyFill="1" applyBorder="1" applyAlignment="1">
      <alignment horizontal="right" vertical="center" indent="1"/>
    </xf>
    <xf numFmtId="0" fontId="0" fillId="0" borderId="0" xfId="0" applyFont="1" applyAlignment="1">
      <alignment vertical="center"/>
    </xf>
    <xf numFmtId="0" fontId="27" fillId="0" borderId="0" xfId="0" applyFont="1" applyFill="1" applyAlignment="1">
      <alignment vertical="center"/>
    </xf>
    <xf numFmtId="208" fontId="36" fillId="0" borderId="0" xfId="0" applyNumberFormat="1" applyFont="1" applyBorder="1" applyAlignment="1">
      <alignment horizontal="left" vertical="center" indent="1"/>
    </xf>
    <xf numFmtId="220" fontId="36" fillId="36" borderId="0" xfId="0" applyNumberFormat="1" applyFont="1" applyFill="1" applyBorder="1" applyAlignment="1">
      <alignment horizontal="right" vertical="center" indent="1"/>
    </xf>
    <xf numFmtId="220" fontId="36" fillId="35" borderId="0" xfId="0" applyNumberFormat="1" applyFont="1" applyFill="1" applyBorder="1" applyAlignment="1">
      <alignment horizontal="right" vertical="center" indent="1"/>
    </xf>
    <xf numFmtId="208" fontId="37" fillId="0" borderId="15" xfId="0" applyNumberFormat="1" applyFont="1" applyBorder="1" applyAlignment="1">
      <alignment vertical="center"/>
    </xf>
    <xf numFmtId="208" fontId="36" fillId="0" borderId="15" xfId="0" applyNumberFormat="1" applyFont="1" applyBorder="1" applyAlignment="1">
      <alignment horizontal="right" vertical="center"/>
    </xf>
    <xf numFmtId="220" fontId="36" fillId="36" borderId="15" xfId="0" applyNumberFormat="1" applyFont="1" applyFill="1" applyBorder="1" applyAlignment="1">
      <alignment horizontal="right" vertical="center" indent="1"/>
    </xf>
    <xf numFmtId="220" fontId="36" fillId="35" borderId="15" xfId="0" applyNumberFormat="1" applyFont="1" applyFill="1" applyBorder="1" applyAlignment="1">
      <alignment horizontal="right" vertical="center" indent="1"/>
    </xf>
    <xf numFmtId="220" fontId="36" fillId="36" borderId="16" xfId="0" applyNumberFormat="1" applyFont="1" applyFill="1" applyBorder="1" applyAlignment="1">
      <alignment horizontal="right" vertical="center" indent="1"/>
    </xf>
    <xf numFmtId="220" fontId="36" fillId="35" borderId="17" xfId="0" applyNumberFormat="1" applyFont="1" applyFill="1" applyBorder="1" applyAlignment="1">
      <alignment horizontal="right" vertical="center" indent="1"/>
    </xf>
    <xf numFmtId="208" fontId="36" fillId="35" borderId="10" xfId="0" applyNumberFormat="1" applyFont="1" applyFill="1" applyBorder="1" applyAlignment="1">
      <alignment horizontal="left" vertical="center" indent="1"/>
    </xf>
    <xf numFmtId="208" fontId="36" fillId="35" borderId="10" xfId="0" applyNumberFormat="1" applyFont="1" applyFill="1" applyBorder="1" applyAlignment="1">
      <alignment horizontal="right" vertical="center"/>
    </xf>
    <xf numFmtId="220" fontId="36" fillId="36" borderId="10" xfId="0" applyNumberFormat="1" applyFont="1" applyFill="1" applyBorder="1" applyAlignment="1">
      <alignment horizontal="right" vertical="center" indent="1"/>
    </xf>
    <xf numFmtId="220" fontId="36" fillId="35" borderId="10" xfId="0" applyNumberFormat="1" applyFont="1" applyFill="1" applyBorder="1" applyAlignment="1">
      <alignment horizontal="right" vertical="center" indent="1"/>
    </xf>
    <xf numFmtId="220" fontId="36" fillId="36" borderId="11" xfId="0" applyNumberFormat="1" applyFont="1" applyFill="1" applyBorder="1" applyAlignment="1">
      <alignment horizontal="right" vertical="center" indent="1"/>
    </xf>
    <xf numFmtId="220" fontId="36" fillId="35" borderId="12" xfId="0" applyNumberFormat="1" applyFont="1" applyFill="1" applyBorder="1" applyAlignment="1">
      <alignment horizontal="right" vertical="center" indent="1"/>
    </xf>
    <xf numFmtId="208" fontId="37" fillId="0" borderId="0" xfId="0" applyNumberFormat="1" applyFont="1" applyAlignment="1">
      <alignment vertical="center"/>
    </xf>
    <xf numFmtId="208" fontId="36" fillId="0" borderId="0" xfId="0" applyNumberFormat="1" applyFont="1" applyAlignment="1">
      <alignment horizontal="right" vertical="center"/>
    </xf>
    <xf numFmtId="208" fontId="36" fillId="0" borderId="0" xfId="0" applyNumberFormat="1" applyFont="1" applyFill="1" applyBorder="1" applyAlignment="1">
      <alignment/>
    </xf>
    <xf numFmtId="208" fontId="36" fillId="0" borderId="0" xfId="0" applyNumberFormat="1" applyFont="1" applyFill="1" applyBorder="1" applyAlignment="1">
      <alignment vertical="top"/>
    </xf>
    <xf numFmtId="208" fontId="36" fillId="0" borderId="0" xfId="0" applyNumberFormat="1" applyFont="1" applyFill="1" applyBorder="1" applyAlignment="1">
      <alignment horizontal="right" vertical="top"/>
    </xf>
    <xf numFmtId="208" fontId="36" fillId="35" borderId="0" xfId="0" applyNumberFormat="1" applyFont="1" applyFill="1" applyBorder="1" applyAlignment="1">
      <alignment horizontal="right" vertical="top"/>
    </xf>
    <xf numFmtId="0" fontId="27" fillId="0" borderId="0" xfId="0" applyFont="1" applyAlignment="1">
      <alignment/>
    </xf>
    <xf numFmtId="0" fontId="26" fillId="0" borderId="0" xfId="0" applyFont="1" applyFill="1" applyAlignment="1">
      <alignment/>
    </xf>
    <xf numFmtId="208" fontId="36" fillId="0" borderId="0" xfId="0" applyNumberFormat="1" applyFont="1" applyFill="1" applyBorder="1" applyAlignment="1">
      <alignment horizontal="right"/>
    </xf>
    <xf numFmtId="0" fontId="0" fillId="0" borderId="0" xfId="0" applyFont="1" applyFill="1" applyAlignment="1">
      <alignment/>
    </xf>
    <xf numFmtId="0" fontId="21" fillId="0" borderId="0" xfId="0" applyFont="1" applyAlignment="1">
      <alignment/>
    </xf>
    <xf numFmtId="208" fontId="25" fillId="0" borderId="0" xfId="0" applyNumberFormat="1" applyFont="1" applyFill="1" applyBorder="1" applyAlignment="1">
      <alignment vertical="center"/>
    </xf>
    <xf numFmtId="208" fontId="0" fillId="0" borderId="0" xfId="0" applyNumberFormat="1" applyFont="1" applyFill="1" applyBorder="1" applyAlignment="1">
      <alignment/>
    </xf>
    <xf numFmtId="208" fontId="33" fillId="37" borderId="0" xfId="0" applyNumberFormat="1" applyFont="1" applyFill="1" applyBorder="1" applyAlignment="1">
      <alignment horizontal="left" vertical="center"/>
    </xf>
    <xf numFmtId="208" fontId="38" fillId="37" borderId="0" xfId="0" applyNumberFormat="1" applyFont="1" applyFill="1" applyBorder="1" applyAlignment="1">
      <alignment horizontal="center" vertical="center"/>
    </xf>
    <xf numFmtId="208" fontId="0" fillId="0" borderId="0" xfId="0" applyNumberFormat="1" applyFont="1" applyFill="1" applyAlignment="1">
      <alignment vertical="center"/>
    </xf>
    <xf numFmtId="208" fontId="0" fillId="0" borderId="0" xfId="0" applyNumberFormat="1" applyFont="1" applyFill="1" applyBorder="1" applyAlignment="1">
      <alignment vertical="center"/>
    </xf>
    <xf numFmtId="208" fontId="31" fillId="38" borderId="0" xfId="0" applyNumberFormat="1" applyFont="1" applyFill="1" applyAlignment="1">
      <alignment horizontal="center" vertical="center"/>
    </xf>
    <xf numFmtId="208" fontId="31" fillId="35" borderId="14" xfId="0" applyNumberFormat="1" applyFont="1" applyFill="1" applyBorder="1" applyAlignment="1">
      <alignment horizontal="center" vertical="center"/>
    </xf>
    <xf numFmtId="208" fontId="31" fillId="35" borderId="0" xfId="0" applyNumberFormat="1" applyFont="1" applyFill="1" applyAlignment="1">
      <alignment horizontal="center" vertical="center"/>
    </xf>
    <xf numFmtId="208" fontId="36" fillId="38" borderId="10" xfId="0" applyNumberFormat="1" applyFont="1" applyFill="1" applyBorder="1" applyAlignment="1">
      <alignment horizontal="center" vertical="center"/>
    </xf>
    <xf numFmtId="208" fontId="36" fillId="35" borderId="12" xfId="0" applyNumberFormat="1" applyFont="1" applyFill="1" applyBorder="1" applyAlignment="1">
      <alignment horizontal="center" vertical="center"/>
    </xf>
    <xf numFmtId="208" fontId="36" fillId="35" borderId="10" xfId="0" applyNumberFormat="1" applyFont="1" applyFill="1" applyBorder="1" applyAlignment="1">
      <alignment horizontal="center" vertical="center"/>
    </xf>
    <xf numFmtId="208" fontId="36" fillId="35" borderId="18" xfId="0" applyNumberFormat="1" applyFont="1" applyFill="1" applyBorder="1" applyAlignment="1">
      <alignment vertical="center"/>
    </xf>
    <xf numFmtId="220" fontId="36" fillId="38" borderId="10" xfId="0" applyNumberFormat="1" applyFont="1" applyFill="1" applyBorder="1" applyAlignment="1">
      <alignment horizontal="right" vertical="center" indent="2"/>
    </xf>
    <xf numFmtId="220" fontId="36" fillId="35" borderId="12" xfId="0" applyNumberFormat="1" applyFont="1" applyFill="1" applyBorder="1" applyAlignment="1">
      <alignment horizontal="right" vertical="center" indent="2"/>
    </xf>
    <xf numFmtId="220" fontId="36" fillId="35" borderId="10" xfId="0" applyNumberFormat="1" applyFont="1" applyFill="1" applyBorder="1" applyAlignment="1">
      <alignment horizontal="right" vertical="center" indent="2"/>
    </xf>
    <xf numFmtId="220" fontId="36" fillId="38" borderId="18" xfId="0" applyNumberFormat="1" applyFont="1" applyFill="1" applyBorder="1" applyAlignment="1">
      <alignment horizontal="right" vertical="center" indent="2"/>
    </xf>
    <xf numFmtId="220" fontId="36" fillId="35" borderId="19" xfId="0" applyNumberFormat="1" applyFont="1" applyFill="1" applyBorder="1" applyAlignment="1">
      <alignment horizontal="right" vertical="center" indent="2"/>
    </xf>
    <xf numFmtId="220" fontId="36" fillId="35" borderId="18" xfId="0" applyNumberFormat="1" applyFont="1" applyFill="1" applyBorder="1" applyAlignment="1">
      <alignment horizontal="right" vertical="center" indent="2"/>
    </xf>
    <xf numFmtId="208" fontId="24" fillId="0" borderId="0" xfId="0" applyNumberFormat="1" applyFont="1" applyFill="1" applyAlignment="1">
      <alignment horizontal="left"/>
    </xf>
    <xf numFmtId="208" fontId="38" fillId="37" borderId="20" xfId="0" applyNumberFormat="1" applyFont="1" applyFill="1" applyBorder="1" applyAlignment="1">
      <alignment horizontal="center" vertical="center"/>
    </xf>
    <xf numFmtId="208" fontId="36" fillId="35" borderId="21" xfId="0" applyNumberFormat="1" applyFont="1" applyFill="1" applyBorder="1" applyAlignment="1">
      <alignment vertical="center"/>
    </xf>
    <xf numFmtId="208" fontId="36" fillId="38" borderId="22" xfId="0" applyNumberFormat="1" applyFont="1" applyFill="1" applyBorder="1" applyAlignment="1">
      <alignment horizontal="center" vertical="center"/>
    </xf>
    <xf numFmtId="208" fontId="36" fillId="35" borderId="21" xfId="0" applyNumberFormat="1" applyFont="1" applyFill="1" applyBorder="1" applyAlignment="1">
      <alignment horizontal="center" vertical="center"/>
    </xf>
    <xf numFmtId="208" fontId="36" fillId="0" borderId="10" xfId="0" applyNumberFormat="1" applyFont="1" applyFill="1" applyBorder="1" applyAlignment="1">
      <alignment vertical="center"/>
    </xf>
    <xf numFmtId="220" fontId="36" fillId="38" borderId="10" xfId="66" applyNumberFormat="1" applyFont="1" applyFill="1" applyBorder="1" applyAlignment="1">
      <alignment horizontal="right" vertical="center" indent="5"/>
    </xf>
    <xf numFmtId="220" fontId="36" fillId="0" borderId="10" xfId="66" applyNumberFormat="1" applyFont="1" applyFill="1" applyBorder="1" applyAlignment="1">
      <alignment horizontal="right" vertical="center" indent="5"/>
    </xf>
    <xf numFmtId="208" fontId="36" fillId="0" borderId="18" xfId="0" applyNumberFormat="1" applyFont="1" applyFill="1" applyBorder="1" applyAlignment="1">
      <alignment vertical="center"/>
    </xf>
    <xf numFmtId="220" fontId="36" fillId="38" borderId="18" xfId="66" applyNumberFormat="1" applyFont="1" applyFill="1" applyBorder="1" applyAlignment="1">
      <alignment horizontal="right" vertical="center" indent="5"/>
    </xf>
    <xf numFmtId="220" fontId="36" fillId="0" borderId="18" xfId="66" applyNumberFormat="1" applyFont="1" applyFill="1" applyBorder="1" applyAlignment="1">
      <alignment horizontal="right" vertical="center" indent="5"/>
    </xf>
    <xf numFmtId="208" fontId="31" fillId="0" borderId="18" xfId="0" applyNumberFormat="1" applyFont="1" applyFill="1" applyBorder="1" applyAlignment="1">
      <alignment vertical="center"/>
    </xf>
    <xf numFmtId="208" fontId="39" fillId="0" borderId="0" xfId="0" applyNumberFormat="1" applyFont="1" applyFill="1" applyAlignment="1">
      <alignment/>
    </xf>
    <xf numFmtId="208" fontId="24" fillId="0" borderId="0" xfId="0" applyNumberFormat="1" applyFont="1" applyFill="1" applyAlignment="1">
      <alignment/>
    </xf>
    <xf numFmtId="221" fontId="24" fillId="0" borderId="0" xfId="0" applyNumberFormat="1" applyFont="1" applyFill="1" applyAlignment="1">
      <alignment horizontal="left"/>
    </xf>
    <xf numFmtId="208" fontId="38" fillId="37" borderId="0" xfId="0" applyNumberFormat="1" applyFont="1" applyFill="1" applyBorder="1" applyAlignment="1">
      <alignment vertical="center"/>
    </xf>
    <xf numFmtId="208" fontId="35" fillId="37" borderId="0" xfId="0" applyNumberFormat="1" applyFont="1" applyFill="1" applyBorder="1" applyAlignment="1">
      <alignment vertical="center"/>
    </xf>
    <xf numFmtId="208" fontId="36" fillId="0" borderId="0" xfId="0" applyNumberFormat="1" applyFont="1" applyFill="1" applyAlignment="1">
      <alignment/>
    </xf>
    <xf numFmtId="208" fontId="36" fillId="0" borderId="0" xfId="0" applyNumberFormat="1" applyFont="1" applyFill="1" applyBorder="1" applyAlignment="1">
      <alignment/>
    </xf>
    <xf numFmtId="208" fontId="28" fillId="0" borderId="0" xfId="0" applyNumberFormat="1" applyFont="1" applyFill="1" applyBorder="1" applyAlignment="1">
      <alignment/>
    </xf>
    <xf numFmtId="208" fontId="40" fillId="0" borderId="0" xfId="0" applyNumberFormat="1" applyFont="1" applyFill="1" applyBorder="1" applyAlignment="1">
      <alignment/>
    </xf>
    <xf numFmtId="208" fontId="25" fillId="0" borderId="0" xfId="0" applyNumberFormat="1" applyFont="1" applyFill="1" applyBorder="1" applyAlignment="1">
      <alignment/>
    </xf>
    <xf numFmtId="221" fontId="40" fillId="0" borderId="0" xfId="0" applyNumberFormat="1" applyFont="1" applyFill="1" applyBorder="1" applyAlignment="1">
      <alignment horizontal="left"/>
    </xf>
    <xf numFmtId="0" fontId="36" fillId="0" borderId="0" xfId="0" applyFont="1" applyFill="1" applyBorder="1" applyAlignment="1">
      <alignment/>
    </xf>
    <xf numFmtId="0" fontId="33" fillId="37" borderId="0" xfId="0" applyFont="1" applyFill="1" applyBorder="1" applyAlignment="1">
      <alignment/>
    </xf>
    <xf numFmtId="0" fontId="35" fillId="37" borderId="0" xfId="0" applyFont="1" applyFill="1" applyBorder="1" applyAlignment="1">
      <alignment/>
    </xf>
    <xf numFmtId="208" fontId="38" fillId="37" borderId="0" xfId="0" applyNumberFormat="1" applyFont="1" applyFill="1" applyBorder="1" applyAlignment="1">
      <alignment vertical="top"/>
    </xf>
    <xf numFmtId="208" fontId="35" fillId="37" borderId="0" xfId="0" applyNumberFormat="1" applyFont="1" applyFill="1" applyBorder="1" applyAlignment="1">
      <alignment/>
    </xf>
    <xf numFmtId="208" fontId="31" fillId="39" borderId="23" xfId="0" applyNumberFormat="1" applyFont="1" applyFill="1" applyBorder="1" applyAlignment="1">
      <alignment vertical="center"/>
    </xf>
    <xf numFmtId="208" fontId="36" fillId="39" borderId="24" xfId="0" applyNumberFormat="1" applyFont="1" applyFill="1" applyBorder="1" applyAlignment="1">
      <alignment horizontal="left" vertical="center"/>
    </xf>
    <xf numFmtId="208" fontId="36"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xf>
    <xf numFmtId="208" fontId="35" fillId="39" borderId="25" xfId="0" applyNumberFormat="1" applyFont="1" applyFill="1" applyBorder="1" applyAlignment="1">
      <alignment horizontal="center"/>
    </xf>
    <xf numFmtId="208" fontId="36" fillId="39" borderId="26" xfId="0" applyNumberFormat="1" applyFont="1" applyFill="1" applyBorder="1" applyAlignment="1">
      <alignment vertical="center"/>
    </xf>
    <xf numFmtId="208" fontId="31" fillId="39" borderId="27" xfId="0" applyNumberFormat="1" applyFont="1" applyFill="1" applyBorder="1" applyAlignment="1">
      <alignment vertical="center"/>
    </xf>
    <xf numFmtId="208" fontId="36" fillId="39" borderId="27" xfId="0" applyNumberFormat="1" applyFont="1" applyFill="1" applyBorder="1" applyAlignment="1">
      <alignment vertical="center"/>
    </xf>
    <xf numFmtId="208" fontId="35" fillId="39" borderId="27" xfId="0" applyNumberFormat="1" applyFont="1" applyFill="1" applyBorder="1" applyAlignment="1">
      <alignment vertical="center"/>
    </xf>
    <xf numFmtId="208" fontId="35" fillId="39" borderId="27" xfId="0" applyNumberFormat="1" applyFont="1" applyFill="1" applyBorder="1" applyAlignment="1">
      <alignment/>
    </xf>
    <xf numFmtId="208" fontId="35" fillId="39" borderId="28" xfId="0" applyNumberFormat="1" applyFont="1" applyFill="1" applyBorder="1" applyAlignment="1">
      <alignment/>
    </xf>
    <xf numFmtId="208" fontId="36" fillId="39" borderId="29" xfId="0" applyNumberFormat="1" applyFont="1" applyFill="1" applyBorder="1" applyAlignment="1">
      <alignment vertical="center"/>
    </xf>
    <xf numFmtId="208" fontId="31" fillId="40" borderId="24" xfId="0" applyNumberFormat="1" applyFont="1" applyFill="1" applyBorder="1" applyAlignment="1">
      <alignment vertical="center"/>
    </xf>
    <xf numFmtId="208" fontId="36" fillId="40" borderId="30" xfId="0" applyNumberFormat="1" applyFont="1" applyFill="1" applyBorder="1" applyAlignment="1">
      <alignment vertical="center"/>
    </xf>
    <xf numFmtId="208" fontId="36" fillId="40" borderId="31" xfId="0" applyNumberFormat="1" applyFont="1" applyFill="1" applyBorder="1" applyAlignment="1">
      <alignment vertical="center"/>
    </xf>
    <xf numFmtId="208" fontId="31" fillId="40" borderId="0" xfId="0" applyNumberFormat="1" applyFont="1" applyFill="1" applyBorder="1" applyAlignment="1">
      <alignment vertical="center"/>
    </xf>
    <xf numFmtId="208" fontId="36" fillId="40" borderId="30" xfId="0" applyNumberFormat="1" applyFont="1" applyFill="1" applyBorder="1" applyAlignment="1">
      <alignment/>
    </xf>
    <xf numFmtId="208" fontId="36" fillId="40" borderId="31" xfId="0" applyNumberFormat="1" applyFont="1" applyFill="1" applyBorder="1" applyAlignment="1">
      <alignment/>
    </xf>
    <xf numFmtId="208" fontId="36" fillId="39" borderId="32" xfId="0" applyNumberFormat="1" applyFont="1" applyFill="1" applyBorder="1" applyAlignment="1">
      <alignment vertical="top" wrapText="1"/>
    </xf>
    <xf numFmtId="208" fontId="36" fillId="40" borderId="33" xfId="0" applyNumberFormat="1" applyFont="1" applyFill="1" applyBorder="1" applyAlignment="1">
      <alignment vertical="top" wrapText="1"/>
    </xf>
    <xf numFmtId="208" fontId="31" fillId="38" borderId="34" xfId="0" applyNumberFormat="1" applyFont="1" applyFill="1" applyBorder="1" applyAlignment="1">
      <alignment horizontal="center" vertical="top" wrapText="1"/>
    </xf>
    <xf numFmtId="208" fontId="36" fillId="40" borderId="32" xfId="0" applyNumberFormat="1" applyFont="1" applyFill="1" applyBorder="1" applyAlignment="1">
      <alignment vertical="top" wrapText="1"/>
    </xf>
    <xf numFmtId="208" fontId="36" fillId="35" borderId="35" xfId="0" applyNumberFormat="1" applyFont="1" applyFill="1" applyBorder="1" applyAlignment="1">
      <alignment/>
    </xf>
    <xf numFmtId="208" fontId="31" fillId="35" borderId="35" xfId="0" applyNumberFormat="1" applyFont="1" applyFill="1" applyBorder="1" applyAlignment="1">
      <alignment horizontal="center" vertical="center"/>
    </xf>
    <xf numFmtId="208" fontId="36" fillId="35" borderId="36" xfId="0" applyNumberFormat="1" applyFont="1" applyFill="1" applyBorder="1" applyAlignment="1">
      <alignment horizontal="center"/>
    </xf>
    <xf numFmtId="208" fontId="0" fillId="35" borderId="13" xfId="0" applyNumberFormat="1" applyFont="1" applyFill="1" applyBorder="1" applyAlignment="1">
      <alignment/>
    </xf>
    <xf numFmtId="208" fontId="0" fillId="35" borderId="0" xfId="0" applyNumberFormat="1" applyFont="1" applyFill="1" applyBorder="1" applyAlignment="1">
      <alignment/>
    </xf>
    <xf numFmtId="208" fontId="31" fillId="38" borderId="10" xfId="0" applyNumberFormat="1" applyFont="1" applyFill="1" applyBorder="1" applyAlignment="1">
      <alignment/>
    </xf>
    <xf numFmtId="225" fontId="36" fillId="38" borderId="10" xfId="0" applyNumberFormat="1" applyFont="1" applyFill="1" applyBorder="1" applyAlignment="1">
      <alignment horizontal="left"/>
    </xf>
    <xf numFmtId="220" fontId="36" fillId="38" borderId="37" xfId="0" applyNumberFormat="1" applyFont="1" applyFill="1" applyBorder="1" applyAlignment="1">
      <alignment/>
    </xf>
    <xf numFmtId="208" fontId="36" fillId="35" borderId="18" xfId="0" applyNumberFormat="1" applyFont="1" applyFill="1" applyBorder="1" applyAlignment="1">
      <alignment/>
    </xf>
    <xf numFmtId="225" fontId="36" fillId="35" borderId="18" xfId="0" applyNumberFormat="1" applyFont="1" applyFill="1" applyBorder="1" applyAlignment="1">
      <alignment horizontal="left"/>
    </xf>
    <xf numFmtId="220" fontId="36" fillId="35" borderId="38" xfId="0" applyNumberFormat="1" applyFont="1" applyFill="1" applyBorder="1" applyAlignment="1">
      <alignment/>
    </xf>
    <xf numFmtId="208" fontId="31" fillId="38" borderId="18" xfId="0" applyNumberFormat="1" applyFont="1" applyFill="1" applyBorder="1" applyAlignment="1">
      <alignment/>
    </xf>
    <xf numFmtId="220" fontId="36" fillId="38" borderId="38" xfId="0" applyNumberFormat="1" applyFont="1" applyFill="1" applyBorder="1" applyAlignment="1">
      <alignment/>
    </xf>
    <xf numFmtId="208" fontId="41" fillId="0" borderId="0" xfId="0" applyNumberFormat="1" applyFont="1" applyFill="1" applyAlignment="1">
      <alignment/>
    </xf>
    <xf numFmtId="208" fontId="42" fillId="0" borderId="0" xfId="0" applyNumberFormat="1" applyFont="1" applyFill="1" applyAlignment="1">
      <alignment/>
    </xf>
    <xf numFmtId="208" fontId="31" fillId="0" borderId="0" xfId="0" applyNumberFormat="1" applyFont="1" applyFill="1" applyAlignment="1">
      <alignment/>
    </xf>
    <xf numFmtId="208" fontId="38" fillId="37" borderId="39" xfId="0" applyNumberFormat="1" applyFont="1" applyFill="1" applyBorder="1" applyAlignment="1">
      <alignment vertical="center"/>
    </xf>
    <xf numFmtId="208" fontId="31" fillId="40" borderId="23" xfId="0" applyNumberFormat="1" applyFont="1" applyFill="1" applyBorder="1" applyAlignment="1">
      <alignment/>
    </xf>
    <xf numFmtId="208" fontId="36" fillId="40" borderId="40" xfId="0" applyNumberFormat="1" applyFont="1" applyFill="1" applyBorder="1" applyAlignment="1">
      <alignment/>
    </xf>
    <xf numFmtId="208" fontId="36" fillId="40" borderId="41" xfId="0" applyNumberFormat="1" applyFont="1" applyFill="1" applyBorder="1" applyAlignment="1">
      <alignment/>
    </xf>
    <xf numFmtId="208" fontId="36" fillId="0" borderId="0" xfId="0" applyNumberFormat="1" applyFont="1" applyFill="1" applyBorder="1" applyAlignment="1">
      <alignment vertical="top" wrapText="1"/>
    </xf>
    <xf numFmtId="208" fontId="36" fillId="40" borderId="42" xfId="0" applyNumberFormat="1" applyFont="1" applyFill="1" applyBorder="1" applyAlignment="1">
      <alignment vertical="top" wrapText="1"/>
    </xf>
    <xf numFmtId="208" fontId="31" fillId="38" borderId="43" xfId="0" applyNumberFormat="1" applyFont="1" applyFill="1" applyBorder="1" applyAlignment="1">
      <alignment vertical="top" wrapText="1"/>
    </xf>
    <xf numFmtId="208" fontId="28" fillId="0" borderId="0" xfId="0" applyNumberFormat="1" applyFont="1" applyFill="1" applyBorder="1" applyAlignment="1">
      <alignment vertical="top" wrapText="1"/>
    </xf>
    <xf numFmtId="208" fontId="36" fillId="35" borderId="38" xfId="0" applyNumberFormat="1" applyFont="1" applyFill="1" applyBorder="1" applyAlignment="1">
      <alignment horizontal="center" vertical="center"/>
    </xf>
    <xf numFmtId="208" fontId="0" fillId="35" borderId="0" xfId="0" applyNumberFormat="1" applyFont="1" applyFill="1" applyBorder="1" applyAlignment="1">
      <alignment vertical="center"/>
    </xf>
    <xf numFmtId="208" fontId="36" fillId="35" borderId="19" xfId="0" applyNumberFormat="1" applyFont="1" applyFill="1" applyBorder="1" applyAlignment="1">
      <alignment horizontal="center" vertical="center"/>
    </xf>
    <xf numFmtId="208" fontId="31" fillId="38" borderId="18" xfId="0" applyNumberFormat="1" applyFont="1" applyFill="1" applyBorder="1" applyAlignment="1">
      <alignment vertical="center"/>
    </xf>
    <xf numFmtId="220" fontId="36" fillId="38" borderId="38" xfId="0" applyNumberFormat="1" applyFont="1" applyFill="1" applyBorder="1" applyAlignment="1">
      <alignment vertical="center"/>
    </xf>
    <xf numFmtId="220" fontId="36" fillId="35" borderId="38" xfId="0" applyNumberFormat="1" applyFont="1" applyFill="1" applyBorder="1" applyAlignment="1">
      <alignment vertical="center"/>
    </xf>
    <xf numFmtId="220" fontId="31" fillId="38" borderId="18" xfId="66" applyNumberFormat="1" applyFont="1" applyFill="1" applyBorder="1" applyAlignment="1">
      <alignment horizontal="right" vertical="center" indent="5"/>
    </xf>
    <xf numFmtId="220" fontId="31" fillId="0" borderId="18" xfId="66" applyNumberFormat="1" applyFont="1" applyFill="1" applyBorder="1" applyAlignment="1">
      <alignment horizontal="right" vertical="center" indent="5"/>
    </xf>
    <xf numFmtId="208" fontId="31" fillId="35" borderId="19" xfId="0" applyNumberFormat="1" applyFont="1" applyFill="1" applyBorder="1" applyAlignment="1">
      <alignment horizontal="center" vertical="center"/>
    </xf>
    <xf numFmtId="225" fontId="36" fillId="38" borderId="19" xfId="0" applyNumberFormat="1" applyFont="1" applyFill="1" applyBorder="1" applyAlignment="1">
      <alignment horizontal="center" vertical="center"/>
    </xf>
    <xf numFmtId="225" fontId="36" fillId="35" borderId="19" xfId="0" applyNumberFormat="1" applyFont="1" applyFill="1" applyBorder="1" applyAlignment="1">
      <alignment horizontal="center" vertical="center"/>
    </xf>
    <xf numFmtId="208" fontId="43" fillId="41" borderId="0" xfId="0" applyNumberFormat="1" applyFont="1" applyFill="1" applyBorder="1" applyAlignment="1">
      <alignment vertical="top"/>
    </xf>
    <xf numFmtId="208" fontId="43" fillId="41" borderId="0" xfId="0" applyNumberFormat="1" applyFont="1" applyFill="1" applyBorder="1" applyAlignment="1">
      <alignment vertical="center"/>
    </xf>
    <xf numFmtId="0" fontId="44" fillId="42" borderId="0" xfId="0" applyFont="1" applyFill="1" applyBorder="1" applyAlignment="1">
      <alignment vertical="top"/>
    </xf>
    <xf numFmtId="0" fontId="35" fillId="42" borderId="0" xfId="0" applyFont="1" applyFill="1" applyBorder="1" applyAlignment="1">
      <alignment/>
    </xf>
    <xf numFmtId="208" fontId="45" fillId="43" borderId="0" xfId="0" applyNumberFormat="1" applyFont="1" applyFill="1" applyBorder="1" applyAlignment="1">
      <alignment horizontal="center" vertical="center"/>
    </xf>
    <xf numFmtId="208" fontId="45" fillId="42" borderId="0" xfId="0" applyNumberFormat="1" applyFont="1" applyFill="1" applyBorder="1" applyAlignment="1">
      <alignment horizontal="center" vertical="center"/>
    </xf>
    <xf numFmtId="208" fontId="45" fillId="0" borderId="44" xfId="0" applyNumberFormat="1" applyFont="1" applyBorder="1" applyAlignment="1">
      <alignment vertical="center"/>
    </xf>
    <xf numFmtId="208" fontId="46" fillId="0" borderId="24" xfId="0" applyNumberFormat="1" applyFont="1" applyBorder="1" applyAlignment="1">
      <alignment horizontal="center" vertical="center"/>
    </xf>
    <xf numFmtId="220" fontId="46" fillId="44" borderId="30" xfId="0" applyNumberFormat="1" applyFont="1" applyFill="1" applyBorder="1" applyAlignment="1">
      <alignment horizontal="right" vertical="center" indent="4"/>
    </xf>
    <xf numFmtId="220" fontId="46" fillId="42" borderId="31" xfId="0" applyNumberFormat="1" applyFont="1" applyFill="1" applyBorder="1" applyAlignment="1">
      <alignment horizontal="right" vertical="center" indent="4"/>
    </xf>
    <xf numFmtId="208" fontId="46" fillId="0" borderId="45" xfId="0" applyNumberFormat="1" applyFont="1" applyBorder="1" applyAlignment="1">
      <alignment vertical="center" wrapText="1"/>
    </xf>
    <xf numFmtId="208" fontId="46" fillId="0" borderId="30" xfId="0" applyNumberFormat="1" applyFont="1" applyBorder="1" applyAlignment="1">
      <alignment horizontal="center" vertical="center"/>
    </xf>
    <xf numFmtId="226" fontId="46" fillId="44" borderId="27" xfId="0" applyNumberFormat="1" applyFont="1" applyFill="1" applyBorder="1" applyAlignment="1">
      <alignment horizontal="right" vertical="center" indent="4"/>
    </xf>
    <xf numFmtId="226" fontId="46" fillId="42" borderId="28" xfId="0" applyNumberFormat="1" applyFont="1" applyFill="1" applyBorder="1" applyAlignment="1">
      <alignment horizontal="right" vertical="center" indent="4"/>
    </xf>
    <xf numFmtId="208" fontId="0" fillId="0" borderId="0" xfId="0" applyNumberFormat="1" applyFont="1" applyFill="1" applyAlignment="1">
      <alignment/>
    </xf>
    <xf numFmtId="208" fontId="45" fillId="0" borderId="23" xfId="0" applyNumberFormat="1" applyFont="1" applyBorder="1" applyAlignment="1">
      <alignment vertical="center"/>
    </xf>
    <xf numFmtId="208" fontId="46" fillId="0" borderId="23" xfId="0" applyNumberFormat="1" applyFont="1" applyBorder="1" applyAlignment="1">
      <alignment vertical="center" wrapText="1"/>
    </xf>
    <xf numFmtId="208" fontId="46" fillId="0" borderId="27" xfId="0" applyNumberFormat="1" applyFont="1" applyBorder="1" applyAlignment="1">
      <alignment horizontal="center" vertical="center"/>
    </xf>
    <xf numFmtId="0" fontId="30" fillId="0" borderId="0" xfId="0" applyFont="1" applyFill="1" applyBorder="1" applyAlignment="1">
      <alignment horizontal="left" vertical="center"/>
    </xf>
    <xf numFmtId="226" fontId="46" fillId="44" borderId="30" xfId="0" applyNumberFormat="1" applyFont="1" applyFill="1" applyBorder="1" applyAlignment="1">
      <alignment horizontal="right" vertical="center" indent="4"/>
    </xf>
    <xf numFmtId="226" fontId="46" fillId="42" borderId="31" xfId="0" applyNumberFormat="1" applyFont="1" applyFill="1" applyBorder="1" applyAlignment="1">
      <alignment horizontal="right" vertical="center" indent="4"/>
    </xf>
    <xf numFmtId="208" fontId="46" fillId="0" borderId="44" xfId="0" applyNumberFormat="1" applyFont="1" applyBorder="1" applyAlignment="1">
      <alignment vertical="center" wrapText="1"/>
    </xf>
    <xf numFmtId="0" fontId="21" fillId="0" borderId="0" xfId="0" applyFont="1" applyFill="1" applyAlignment="1">
      <alignment/>
    </xf>
    <xf numFmtId="208" fontId="0" fillId="0" borderId="0" xfId="71" applyNumberFormat="1" applyFont="1" applyFill="1" applyBorder="1">
      <alignment/>
      <protection/>
    </xf>
    <xf numFmtId="0" fontId="22" fillId="0" borderId="0" xfId="71" applyFont="1" applyFill="1">
      <alignment/>
      <protection/>
    </xf>
    <xf numFmtId="0" fontId="0" fillId="0" borderId="0" xfId="71" applyFont="1">
      <alignment/>
      <protection/>
    </xf>
    <xf numFmtId="0" fontId="0" fillId="0" borderId="0" xfId="71" applyFont="1" applyFill="1">
      <alignment/>
      <protection/>
    </xf>
    <xf numFmtId="0" fontId="24" fillId="0" borderId="0" xfId="71" applyFont="1" applyFill="1">
      <alignment/>
      <protection/>
    </xf>
    <xf numFmtId="0" fontId="21" fillId="0" borderId="0" xfId="71" applyFont="1" applyFill="1">
      <alignment/>
      <protection/>
    </xf>
    <xf numFmtId="0" fontId="25" fillId="0" borderId="0" xfId="71" applyFont="1" applyFill="1">
      <alignment/>
      <protection/>
    </xf>
    <xf numFmtId="0" fontId="26" fillId="0" borderId="0" xfId="71" applyFont="1" applyFill="1">
      <alignment/>
      <protection/>
    </xf>
    <xf numFmtId="0" fontId="27" fillId="0" borderId="0" xfId="71" applyFont="1" applyFill="1">
      <alignment/>
      <protection/>
    </xf>
    <xf numFmtId="208" fontId="29" fillId="0" borderId="0" xfId="71" applyNumberFormat="1" applyFont="1" applyFill="1">
      <alignment/>
      <protection/>
    </xf>
    <xf numFmtId="208" fontId="0" fillId="0" borderId="0" xfId="71" applyNumberFormat="1" applyFont="1" applyFill="1">
      <alignment/>
      <protection/>
    </xf>
    <xf numFmtId="208" fontId="28" fillId="0" borderId="0" xfId="71" applyNumberFormat="1" applyFont="1" applyFill="1" applyBorder="1">
      <alignment/>
      <protection/>
    </xf>
    <xf numFmtId="208" fontId="40" fillId="0" borderId="0" xfId="71" applyNumberFormat="1" applyFont="1" applyFill="1" applyBorder="1">
      <alignment/>
      <protection/>
    </xf>
    <xf numFmtId="208" fontId="25" fillId="0" borderId="0" xfId="71" applyNumberFormat="1" applyFont="1" applyFill="1" applyBorder="1">
      <alignment/>
      <protection/>
    </xf>
    <xf numFmtId="208" fontId="29" fillId="0" borderId="0" xfId="71" applyNumberFormat="1" applyFont="1" applyFill="1" applyBorder="1">
      <alignment/>
      <protection/>
    </xf>
    <xf numFmtId="208" fontId="36" fillId="0" borderId="0" xfId="71" applyNumberFormat="1" applyFont="1" applyFill="1" applyBorder="1">
      <alignment/>
      <protection/>
    </xf>
    <xf numFmtId="208" fontId="50" fillId="41" borderId="23" xfId="71" applyNumberFormat="1" applyFont="1" applyFill="1" applyBorder="1" applyAlignment="1">
      <alignment vertical="center"/>
      <protection/>
    </xf>
    <xf numFmtId="208" fontId="51" fillId="41" borderId="24" xfId="71" applyNumberFormat="1" applyFont="1" applyFill="1" applyBorder="1" applyAlignment="1">
      <alignment vertical="center"/>
      <protection/>
    </xf>
    <xf numFmtId="208" fontId="51" fillId="41" borderId="25" xfId="71" applyNumberFormat="1" applyFont="1" applyFill="1" applyBorder="1" applyAlignment="1">
      <alignment vertical="center"/>
      <protection/>
    </xf>
    <xf numFmtId="208" fontId="31" fillId="45" borderId="23" xfId="71" applyNumberFormat="1" applyFont="1" applyFill="1" applyBorder="1">
      <alignment/>
      <protection/>
    </xf>
    <xf numFmtId="208" fontId="36" fillId="45" borderId="44" xfId="71" applyNumberFormat="1" applyFont="1" applyFill="1" applyBorder="1">
      <alignment/>
      <protection/>
    </xf>
    <xf numFmtId="208" fontId="36" fillId="45" borderId="30" xfId="71" applyNumberFormat="1" applyFont="1" applyFill="1" applyBorder="1">
      <alignment/>
      <protection/>
    </xf>
    <xf numFmtId="208" fontId="36" fillId="45" borderId="31" xfId="71" applyNumberFormat="1" applyFont="1" applyFill="1" applyBorder="1">
      <alignment/>
      <protection/>
    </xf>
    <xf numFmtId="208" fontId="31" fillId="45" borderId="26" xfId="71" applyNumberFormat="1" applyFont="1" applyFill="1" applyBorder="1">
      <alignment/>
      <protection/>
    </xf>
    <xf numFmtId="208" fontId="36" fillId="46" borderId="23" xfId="71" applyNumberFormat="1" applyFont="1" applyFill="1" applyBorder="1" applyAlignment="1">
      <alignment horizontal="left"/>
      <protection/>
    </xf>
    <xf numFmtId="208" fontId="36" fillId="0" borderId="0" xfId="71" applyNumberFormat="1" applyFont="1" applyFill="1" applyBorder="1" applyAlignment="1">
      <alignment vertical="top" wrapText="1"/>
      <protection/>
    </xf>
    <xf numFmtId="208" fontId="36" fillId="45" borderId="26" xfId="71" applyNumberFormat="1" applyFont="1" applyFill="1" applyBorder="1" applyAlignment="1">
      <alignment vertical="top" wrapText="1"/>
      <protection/>
    </xf>
    <xf numFmtId="208" fontId="31" fillId="46" borderId="46" xfId="71" applyNumberFormat="1" applyFont="1" applyFill="1" applyBorder="1" applyAlignment="1">
      <alignment vertical="top" wrapText="1"/>
      <protection/>
    </xf>
    <xf numFmtId="208" fontId="36" fillId="42" borderId="47" xfId="71" applyNumberFormat="1" applyFont="1" applyFill="1" applyBorder="1">
      <alignment/>
      <protection/>
    </xf>
    <xf numFmtId="208" fontId="36" fillId="42" borderId="48" xfId="71" applyNumberFormat="1" applyFont="1" applyFill="1" applyBorder="1" applyAlignment="1">
      <alignment horizontal="center"/>
      <protection/>
    </xf>
    <xf numFmtId="208" fontId="36" fillId="42" borderId="49" xfId="71" applyNumberFormat="1" applyFont="1" applyFill="1" applyBorder="1" applyAlignment="1">
      <alignment horizontal="center"/>
      <protection/>
    </xf>
    <xf numFmtId="208" fontId="36" fillId="42" borderId="50" xfId="71" applyNumberFormat="1" applyFont="1" applyFill="1" applyBorder="1" applyAlignment="1">
      <alignment horizontal="center"/>
      <protection/>
    </xf>
    <xf numFmtId="208" fontId="31" fillId="46" borderId="18" xfId="71" applyNumberFormat="1" applyFont="1" applyFill="1" applyBorder="1">
      <alignment/>
      <protection/>
    </xf>
    <xf numFmtId="220" fontId="36" fillId="46" borderId="51" xfId="71" applyNumberFormat="1" applyFont="1" applyFill="1" applyBorder="1">
      <alignment/>
      <protection/>
    </xf>
    <xf numFmtId="220" fontId="36" fillId="46" borderId="38" xfId="71" applyNumberFormat="1" applyFont="1" applyFill="1" applyBorder="1">
      <alignment/>
      <protection/>
    </xf>
    <xf numFmtId="220" fontId="36" fillId="46" borderId="52" xfId="71" applyNumberFormat="1" applyFont="1" applyFill="1" applyBorder="1">
      <alignment/>
      <protection/>
    </xf>
    <xf numFmtId="208" fontId="36" fillId="0" borderId="18" xfId="71" applyNumberFormat="1" applyFont="1" applyFill="1" applyBorder="1">
      <alignment/>
      <protection/>
    </xf>
    <xf numFmtId="220" fontId="36" fillId="0" borderId="51" xfId="71" applyNumberFormat="1" applyFont="1" applyFill="1" applyBorder="1">
      <alignment/>
      <protection/>
    </xf>
    <xf numFmtId="220" fontId="36" fillId="0" borderId="52" xfId="71" applyNumberFormat="1" applyFont="1" applyFill="1" applyBorder="1">
      <alignment/>
      <protection/>
    </xf>
    <xf numFmtId="0" fontId="21" fillId="0" borderId="0" xfId="71" applyFont="1" applyAlignment="1">
      <alignment horizontal="left"/>
      <protection/>
    </xf>
    <xf numFmtId="0" fontId="0" fillId="0" borderId="0" xfId="71">
      <alignment/>
      <protection/>
    </xf>
    <xf numFmtId="208" fontId="36" fillId="46" borderId="46" xfId="71" applyNumberFormat="1" applyFont="1" applyFill="1" applyBorder="1" applyAlignment="1">
      <alignment horizontal="left"/>
      <protection/>
    </xf>
    <xf numFmtId="208" fontId="36" fillId="42" borderId="47" xfId="71" applyNumberFormat="1" applyFont="1" applyFill="1" applyBorder="1" applyAlignment="1">
      <alignment vertical="center"/>
      <protection/>
    </xf>
    <xf numFmtId="208" fontId="31" fillId="46" borderId="18" xfId="71" applyNumberFormat="1" applyFont="1" applyFill="1" applyBorder="1" applyAlignment="1">
      <alignment vertical="center"/>
      <protection/>
    </xf>
    <xf numFmtId="220" fontId="36" fillId="46" borderId="51" xfId="71" applyNumberFormat="1" applyFont="1" applyFill="1" applyBorder="1" applyAlignment="1">
      <alignment vertical="center"/>
      <protection/>
    </xf>
    <xf numFmtId="220" fontId="36" fillId="46" borderId="38" xfId="71" applyNumberFormat="1" applyFont="1" applyFill="1" applyBorder="1" applyAlignment="1">
      <alignment vertical="center"/>
      <protection/>
    </xf>
    <xf numFmtId="220" fontId="36" fillId="46" borderId="52" xfId="71" applyNumberFormat="1" applyFont="1" applyFill="1" applyBorder="1" applyAlignment="1">
      <alignment vertical="center"/>
      <protection/>
    </xf>
    <xf numFmtId="208" fontId="36" fillId="0" borderId="18" xfId="71" applyNumberFormat="1" applyFont="1" applyFill="1" applyBorder="1" applyAlignment="1">
      <alignment vertical="center"/>
      <protection/>
    </xf>
    <xf numFmtId="220" fontId="36" fillId="0" borderId="51" xfId="71" applyNumberFormat="1" applyFont="1" applyFill="1" applyBorder="1" applyAlignment="1">
      <alignment vertical="center"/>
      <protection/>
    </xf>
    <xf numFmtId="220" fontId="36" fillId="0" borderId="52" xfId="71" applyNumberFormat="1" applyFont="1" applyFill="1" applyBorder="1" applyAlignment="1">
      <alignment vertical="center"/>
      <protection/>
    </xf>
    <xf numFmtId="208" fontId="31" fillId="35" borderId="53" xfId="0" applyNumberFormat="1" applyFont="1" applyFill="1" applyBorder="1" applyAlignment="1">
      <alignment horizontal="center" vertical="center"/>
    </xf>
    <xf numFmtId="225" fontId="36" fillId="38" borderId="19" xfId="0" applyNumberFormat="1" applyFont="1" applyFill="1" applyBorder="1" applyAlignment="1">
      <alignment horizontal="left" vertical="center"/>
    </xf>
    <xf numFmtId="225" fontId="36" fillId="35" borderId="19" xfId="0" applyNumberFormat="1" applyFont="1" applyFill="1" applyBorder="1" applyAlignment="1">
      <alignment horizontal="left" vertical="center"/>
    </xf>
    <xf numFmtId="0" fontId="21" fillId="0" borderId="0" xfId="0" applyFont="1" applyAlignment="1">
      <alignment/>
    </xf>
    <xf numFmtId="208" fontId="36" fillId="0" borderId="10" xfId="0" applyNumberFormat="1" applyFont="1" applyBorder="1" applyAlignment="1">
      <alignment horizontal="left" vertical="center" indent="1"/>
    </xf>
    <xf numFmtId="208" fontId="31" fillId="35" borderId="0" xfId="0" applyNumberFormat="1" applyFont="1" applyFill="1" applyBorder="1" applyAlignment="1">
      <alignment horizontal="left" vertical="center" wrapText="1"/>
    </xf>
    <xf numFmtId="208" fontId="31" fillId="35" borderId="10" xfId="0" applyNumberFormat="1" applyFont="1" applyFill="1" applyBorder="1" applyAlignment="1">
      <alignment horizontal="left" vertical="center" wrapText="1"/>
    </xf>
    <xf numFmtId="208" fontId="33" fillId="37" borderId="0" xfId="0" applyNumberFormat="1" applyFont="1" applyFill="1" applyBorder="1" applyAlignment="1">
      <alignment horizontal="center" vertical="center"/>
    </xf>
    <xf numFmtId="0" fontId="0" fillId="37" borderId="0" xfId="0" applyFont="1" applyFill="1" applyBorder="1" applyAlignment="1">
      <alignment horizontal="center" vertical="center"/>
    </xf>
    <xf numFmtId="0" fontId="34" fillId="37" borderId="0" xfId="0" applyFont="1" applyFill="1" applyBorder="1" applyAlignment="1">
      <alignment horizontal="center" vertical="center"/>
    </xf>
    <xf numFmtId="0" fontId="21" fillId="0" borderId="0" xfId="0" applyFont="1" applyAlignment="1">
      <alignment/>
    </xf>
    <xf numFmtId="0" fontId="24" fillId="0" borderId="0" xfId="0" applyFont="1" applyAlignment="1">
      <alignment/>
    </xf>
    <xf numFmtId="221" fontId="24" fillId="0" borderId="0" xfId="0" applyNumberFormat="1" applyFont="1" applyAlignment="1">
      <alignment horizontal="left"/>
    </xf>
    <xf numFmtId="208" fontId="36" fillId="35" borderId="18" xfId="0" applyNumberFormat="1" applyFont="1" applyFill="1" applyBorder="1" applyAlignment="1">
      <alignment vertical="center"/>
    </xf>
    <xf numFmtId="208" fontId="38" fillId="37" borderId="54" xfId="0" applyNumberFormat="1" applyFont="1" applyFill="1" applyBorder="1" applyAlignment="1">
      <alignment horizontal="center" vertical="center"/>
    </xf>
    <xf numFmtId="208" fontId="38" fillId="37" borderId="55" xfId="0" applyNumberFormat="1" applyFont="1" applyFill="1" applyBorder="1" applyAlignment="1">
      <alignment horizontal="center" vertical="center"/>
    </xf>
    <xf numFmtId="208" fontId="38" fillId="37" borderId="0" xfId="0" applyNumberFormat="1" applyFont="1" applyFill="1" applyBorder="1" applyAlignment="1">
      <alignment horizontal="center" vertical="center"/>
    </xf>
    <xf numFmtId="208" fontId="33" fillId="37" borderId="0" xfId="0" applyNumberFormat="1" applyFont="1" applyFill="1" applyBorder="1" applyAlignment="1">
      <alignment horizontal="left" vertical="center"/>
    </xf>
    <xf numFmtId="208" fontId="33" fillId="37" borderId="55" xfId="0" applyNumberFormat="1" applyFont="1" applyFill="1" applyBorder="1" applyAlignment="1">
      <alignment horizontal="left" vertical="center"/>
    </xf>
    <xf numFmtId="208" fontId="31" fillId="35" borderId="10" xfId="0" applyNumberFormat="1" applyFont="1" applyFill="1" applyBorder="1" applyAlignment="1">
      <alignment vertical="center"/>
    </xf>
    <xf numFmtId="208" fontId="31" fillId="35" borderId="0" xfId="0" applyNumberFormat="1" applyFont="1" applyFill="1" applyAlignment="1">
      <alignment vertical="center"/>
    </xf>
    <xf numFmtId="221" fontId="24" fillId="0" borderId="0" xfId="0" applyNumberFormat="1" applyFont="1" applyFill="1" applyAlignment="1">
      <alignment horizontal="left" wrapText="1"/>
    </xf>
    <xf numFmtId="208" fontId="21" fillId="0" borderId="0" xfId="0" applyNumberFormat="1" applyFont="1" applyFill="1" applyAlignment="1">
      <alignment horizontal="left"/>
    </xf>
    <xf numFmtId="208" fontId="21" fillId="0" borderId="0" xfId="0" applyNumberFormat="1" applyFont="1" applyFill="1" applyAlignment="1">
      <alignment horizontal="left"/>
    </xf>
    <xf numFmtId="208" fontId="46" fillId="0" borderId="23" xfId="0" applyNumberFormat="1" applyFont="1" applyBorder="1" applyAlignment="1">
      <alignment horizontal="left" vertical="top" wrapText="1"/>
    </xf>
    <xf numFmtId="208" fontId="46" fillId="0" borderId="26" xfId="0" applyNumberFormat="1" applyFont="1" applyBorder="1" applyAlignment="1">
      <alignment horizontal="left" vertical="top" wrapText="1"/>
    </xf>
    <xf numFmtId="208" fontId="46" fillId="0" borderId="45" xfId="0" applyNumberFormat="1" applyFont="1" applyBorder="1" applyAlignment="1">
      <alignment horizontal="left" vertical="top" wrapText="1"/>
    </xf>
    <xf numFmtId="208" fontId="31" fillId="38" borderId="46" xfId="0" applyNumberFormat="1" applyFont="1" applyFill="1" applyBorder="1" applyAlignment="1">
      <alignment horizontal="center" vertical="top" wrapText="1"/>
    </xf>
    <xf numFmtId="208" fontId="31" fillId="38" borderId="29" xfId="0" applyNumberFormat="1" applyFont="1" applyFill="1" applyBorder="1" applyAlignment="1">
      <alignment horizontal="center" vertical="top" wrapText="1"/>
    </xf>
    <xf numFmtId="208" fontId="31" fillId="38" borderId="32" xfId="0" applyNumberFormat="1" applyFont="1" applyFill="1" applyBorder="1" applyAlignment="1">
      <alignment horizontal="center" vertical="top" wrapText="1"/>
    </xf>
    <xf numFmtId="208" fontId="38" fillId="37" borderId="39" xfId="0" applyNumberFormat="1" applyFont="1" applyFill="1" applyBorder="1" applyAlignment="1">
      <alignment horizontal="left" vertical="center" wrapText="1"/>
    </xf>
    <xf numFmtId="208" fontId="38" fillId="37" borderId="0" xfId="0" applyNumberFormat="1" applyFont="1" applyFill="1" applyBorder="1" applyAlignment="1">
      <alignment horizontal="left" vertical="center" wrapText="1"/>
    </xf>
    <xf numFmtId="208" fontId="31" fillId="46" borderId="46" xfId="71" applyNumberFormat="1" applyFont="1" applyFill="1" applyBorder="1" applyAlignment="1">
      <alignment horizontal="left" vertical="top" wrapText="1"/>
      <protection/>
    </xf>
    <xf numFmtId="208" fontId="31" fillId="46" borderId="29" xfId="71" applyNumberFormat="1" applyFont="1" applyFill="1" applyBorder="1" applyAlignment="1">
      <alignment horizontal="left" vertical="top" wrapText="1"/>
      <protection/>
    </xf>
    <xf numFmtId="208" fontId="31" fillId="46" borderId="45" xfId="71" applyNumberFormat="1" applyFont="1" applyFill="1" applyBorder="1" applyAlignment="1">
      <alignment horizontal="left" wrapText="1"/>
      <protection/>
    </xf>
    <xf numFmtId="208" fontId="31" fillId="46" borderId="27" xfId="71" applyNumberFormat="1" applyFont="1" applyFill="1" applyBorder="1" applyAlignment="1">
      <alignment horizontal="left"/>
      <protection/>
    </xf>
    <xf numFmtId="208" fontId="31" fillId="46" borderId="25" xfId="71" applyNumberFormat="1" applyFont="1" applyFill="1" applyBorder="1" applyAlignment="1">
      <alignment horizontal="left" vertical="top" wrapText="1"/>
      <protection/>
    </xf>
    <xf numFmtId="208" fontId="31" fillId="46" borderId="0" xfId="71" applyNumberFormat="1" applyFont="1" applyFill="1" applyBorder="1" applyAlignment="1">
      <alignment horizontal="left" vertical="top" wrapText="1"/>
      <protection/>
    </xf>
    <xf numFmtId="208" fontId="31" fillId="46" borderId="28" xfId="71" applyNumberFormat="1" applyFont="1" applyFill="1" applyBorder="1" applyAlignment="1">
      <alignment horizontal="left"/>
      <protection/>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Standard 2" xfId="71"/>
    <cellStyle name="test"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266700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400050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3</xdr:col>
      <xdr:colOff>238125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542925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47625</xdr:colOff>
      <xdr:row>4</xdr:row>
      <xdr:rowOff>9525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57150"/>
          <a:ext cx="232410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0</xdr:rowOff>
    </xdr:from>
    <xdr:to>
      <xdr:col>2</xdr:col>
      <xdr:colOff>714375</xdr:colOff>
      <xdr:row>4</xdr:row>
      <xdr:rowOff>9525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57150"/>
          <a:ext cx="23241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135095\AppData\Local\Temp\notes1A8249\PfandbG_201506_20150702_1721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130385\AppData\Local\Temp\notes44B3EB\rs2013-133_anlag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DatenVj"/>
      <sheetName val="Seite_1"/>
      <sheetName val="Seite_2"/>
      <sheetName val="Seite_3"/>
      <sheetName val="Seite_4"/>
      <sheetName val="Seite_5"/>
      <sheetName val="Seite_6"/>
      <sheetName val="Seite_7"/>
      <sheetName val="Seite_8"/>
      <sheetName val="IKS"/>
      <sheetName val="vdp_hyp"/>
      <sheetName val="vdp_ko"/>
      <sheetName val="Seite_1_en"/>
      <sheetName val="Seite_2_en"/>
      <sheetName val="Seite_3_en"/>
      <sheetName val="Seite_4_en"/>
      <sheetName val="Seite_5_en"/>
      <sheetName val="Seite_6_en"/>
      <sheetName val="Seite_7_en"/>
      <sheetName val="Seite_8_en"/>
      <sheetName val="KRR_DS_Hyp"/>
      <sheetName val="KRR_DS_KO"/>
    </sheetNames>
    <sheetDataSet>
      <sheetData sheetId="0">
        <row r="6">
          <cell r="J6">
            <v>-200000</v>
          </cell>
          <cell r="K6">
            <v>300000</v>
          </cell>
        </row>
        <row r="9">
          <cell r="C9" t="str">
            <v>Q2 2015</v>
          </cell>
        </row>
        <row r="10">
          <cell r="C10">
            <v>2</v>
          </cell>
        </row>
        <row r="11">
          <cell r="C11">
            <v>42185</v>
          </cell>
        </row>
      </sheetData>
      <sheetData sheetId="1">
        <row r="9">
          <cell r="C9" t="str">
            <v>Q2 2014</v>
          </cell>
        </row>
        <row r="10">
          <cell r="C10">
            <v>2</v>
          </cell>
        </row>
        <row r="11">
          <cell r="C11">
            <v>41820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13">
        <row r="3">
          <cell r="C3" t="str">
            <v>19.12.2013</v>
          </cell>
        </row>
        <row r="4">
          <cell r="C4">
            <v>2013</v>
          </cell>
        </row>
        <row r="5">
          <cell r="C5">
            <v>9</v>
          </cell>
          <cell r="I5" t="str">
            <v>2.80</v>
          </cell>
        </row>
        <row r="7">
          <cell r="C7" t="str">
            <v>TST</v>
          </cell>
          <cell r="F7" t="str">
            <v>Institut TST</v>
          </cell>
        </row>
        <row r="8">
          <cell r="F8" t="str">
            <v>Institut TST</v>
          </cell>
        </row>
        <row r="9">
          <cell r="C9" t="str">
            <v>€</v>
          </cell>
        </row>
        <row r="10">
          <cell r="C10" t="str">
            <v>Mio</v>
          </cell>
          <cell r="F10" t="str">
            <v>V2.72(2.80)</v>
          </cell>
        </row>
        <row r="11">
          <cell r="C11" t="str">
            <v>2.72</v>
          </cell>
          <cell r="F11" t="str">
            <v>Mio. €</v>
          </cell>
        </row>
        <row r="12">
          <cell r="F12" t="str">
            <v>3. Quartal</v>
          </cell>
        </row>
        <row r="13">
          <cell r="C13" t="str">
            <v>vdp</v>
          </cell>
          <cell r="F13" t="str">
            <v>3. Quartal 2013</v>
          </cell>
        </row>
        <row r="14">
          <cell r="F14" t="str">
            <v>Q3</v>
          </cell>
        </row>
        <row r="15">
          <cell r="C15" t="str">
            <v>T</v>
          </cell>
          <cell r="F15" t="str">
            <v>* Für die Berechnung des Risikobarwertes wurde der dynamische Ansatz gem. § 5 Abs. 1 Nr. 1 PfandBarwertV verwendet.</v>
          </cell>
        </row>
        <row r="16">
          <cell r="F16" t="str">
            <v>* Für die Berechnung des Risikobarwertes wurde der statische Ansatz gem. § 5 Abs. 1 Nr. 1 PfandBarwertV verwendet.</v>
          </cell>
        </row>
        <row r="17">
          <cell r="F17" t="str">
            <v>* Für die Berechnung des Risikobarwertes wurde ein eigenes Risikomodell gem. § 5 Abs. 2 PfandBarwertV verwendet.</v>
          </cell>
        </row>
        <row r="18">
          <cell r="F18" t="str">
            <v>* Für die Berechnung des Risikobarwertes wurde ein eigenes Risikomodell gem. § 5 Abs. 2 PfandBarwertV verwendet.</v>
          </cell>
        </row>
        <row r="19">
          <cell r="C19" t="str">
            <v>D</v>
          </cell>
        </row>
        <row r="20">
          <cell r="C20" t="str">
            <v>S</v>
          </cell>
        </row>
        <row r="21">
          <cell r="C21" t="str">
            <v>I</v>
          </cell>
        </row>
        <row r="22">
          <cell r="C22" t="str">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J66"/>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 customWidth="1"/>
    <col min="2" max="2" width="23.7109375" style="2" customWidth="1"/>
    <col min="3" max="3" width="7.7109375" style="2" customWidth="1"/>
    <col min="4" max="9" width="12.7109375" style="2" customWidth="1"/>
    <col min="10" max="16384" width="6.28125" style="2" customWidth="1"/>
  </cols>
  <sheetData>
    <row r="1" ht="4.5" customHeight="1"/>
    <row r="2" spans="2:9" ht="15" customHeight="1">
      <c r="B2" s="3"/>
      <c r="C2" s="4"/>
      <c r="D2" s="4"/>
      <c r="E2" s="4"/>
      <c r="G2" s="5" t="s">
        <v>0</v>
      </c>
      <c r="H2" s="5"/>
      <c r="I2" s="5"/>
    </row>
    <row r="3" spans="2:9" ht="15" customHeight="1">
      <c r="B3" s="4"/>
      <c r="C3" s="4"/>
      <c r="D3" s="4"/>
      <c r="E3" s="4"/>
      <c r="G3" s="6" t="s">
        <v>1</v>
      </c>
      <c r="H3" s="6"/>
      <c r="I3" s="6"/>
    </row>
    <row r="4" spans="2:10" ht="15" customHeight="1">
      <c r="B4" s="4"/>
      <c r="C4" s="4"/>
      <c r="D4" s="4"/>
      <c r="E4" s="4"/>
      <c r="G4" s="6" t="s">
        <v>2</v>
      </c>
      <c r="H4" s="6"/>
      <c r="I4" s="6"/>
      <c r="J4" s="7"/>
    </row>
    <row r="5" spans="2:10" ht="15" customHeight="1">
      <c r="B5" s="4"/>
      <c r="C5" s="4"/>
      <c r="D5" s="4"/>
      <c r="E5" s="4"/>
      <c r="G5" s="6" t="s">
        <v>3</v>
      </c>
      <c r="H5" s="6"/>
      <c r="I5" s="6"/>
      <c r="J5" s="7"/>
    </row>
    <row r="6" spans="2:10" ht="15" customHeight="1">
      <c r="B6" s="4"/>
      <c r="C6" s="4"/>
      <c r="D6" s="4"/>
      <c r="E6" s="4"/>
      <c r="G6" s="6" t="s">
        <v>4</v>
      </c>
      <c r="H6" s="6"/>
      <c r="I6" s="6"/>
      <c r="J6" s="7"/>
    </row>
    <row r="7" spans="2:9" ht="15" customHeight="1">
      <c r="B7" s="4"/>
      <c r="C7" s="4"/>
      <c r="D7" s="4"/>
      <c r="E7" s="4"/>
      <c r="G7" s="6" t="s">
        <v>5</v>
      </c>
      <c r="H7" s="6"/>
      <c r="I7" s="6"/>
    </row>
    <row r="8" spans="1:10" s="9" customFormat="1" ht="13.5" customHeight="1">
      <c r="A8" s="8"/>
      <c r="B8" s="4"/>
      <c r="C8" s="4"/>
      <c r="D8" s="4"/>
      <c r="E8" s="4"/>
      <c r="G8" s="6" t="s">
        <v>6</v>
      </c>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1:10" s="9" customFormat="1" ht="15" customHeight="1">
      <c r="A14" s="8"/>
      <c r="B14" s="13" t="s">
        <v>7</v>
      </c>
      <c r="C14" s="4"/>
      <c r="D14" s="4"/>
      <c r="E14" s="4"/>
      <c r="F14" s="4"/>
      <c r="G14" s="4"/>
      <c r="H14" s="4"/>
      <c r="I14" s="4"/>
      <c r="J14" s="4"/>
    </row>
    <row r="15" spans="1:10" s="9" customFormat="1" ht="15" customHeight="1">
      <c r="A15" s="8"/>
      <c r="B15" s="14" t="s">
        <v>142</v>
      </c>
      <c r="C15" s="4"/>
      <c r="D15" s="4"/>
      <c r="E15" s="4"/>
      <c r="F15" s="4"/>
      <c r="G15" s="4"/>
      <c r="H15" s="4"/>
      <c r="I15" s="4"/>
      <c r="J15" s="4"/>
    </row>
    <row r="16" spans="1:10" s="9" customFormat="1" ht="15" customHeight="1">
      <c r="A16" s="8"/>
      <c r="B16" s="5"/>
      <c r="J16" s="4"/>
    </row>
    <row r="17" spans="1:10" s="9" customFormat="1" ht="15" customHeight="1">
      <c r="A17" s="8"/>
      <c r="B17" s="4"/>
      <c r="J17" s="4"/>
    </row>
    <row r="18" spans="1:10" s="18" customFormat="1" ht="15" customHeight="1">
      <c r="A18" s="15">
        <v>0</v>
      </c>
      <c r="B18" s="242" t="s">
        <v>8</v>
      </c>
      <c r="C18" s="16"/>
      <c r="D18" s="244" t="s">
        <v>9</v>
      </c>
      <c r="E18" s="245"/>
      <c r="F18" s="244" t="s">
        <v>10</v>
      </c>
      <c r="G18" s="246"/>
      <c r="H18" s="244" t="s">
        <v>11</v>
      </c>
      <c r="I18" s="245"/>
      <c r="J18" s="17"/>
    </row>
    <row r="19" spans="1:10" s="9" customFormat="1" ht="6" customHeight="1">
      <c r="A19" s="8"/>
      <c r="B19" s="242"/>
      <c r="J19" s="4"/>
    </row>
    <row r="20" spans="1:10" s="9" customFormat="1" ht="15" customHeight="1">
      <c r="A20" s="15">
        <v>0</v>
      </c>
      <c r="B20" s="243"/>
      <c r="C20" s="19"/>
      <c r="D20" s="20" t="s">
        <v>143</v>
      </c>
      <c r="E20" s="21" t="s">
        <v>144</v>
      </c>
      <c r="F20" s="22" t="s">
        <v>143</v>
      </c>
      <c r="G20" s="23" t="s">
        <v>144</v>
      </c>
      <c r="H20" s="20" t="s">
        <v>143</v>
      </c>
      <c r="I20" s="21" t="s">
        <v>144</v>
      </c>
      <c r="J20" s="4"/>
    </row>
    <row r="21" spans="1:10" s="32" customFormat="1" ht="15" customHeight="1">
      <c r="A21" s="24">
        <v>0</v>
      </c>
      <c r="B21" s="25" t="s">
        <v>12</v>
      </c>
      <c r="C21" s="26" t="s">
        <v>13</v>
      </c>
      <c r="D21" s="27">
        <v>8152.5</v>
      </c>
      <c r="E21" s="28">
        <v>8780.3</v>
      </c>
      <c r="F21" s="29">
        <v>8567.9</v>
      </c>
      <c r="G21" s="30">
        <v>9223.5</v>
      </c>
      <c r="H21" s="27">
        <v>8239.3</v>
      </c>
      <c r="I21" s="28">
        <v>8954.8</v>
      </c>
      <c r="J21" s="31"/>
    </row>
    <row r="22" spans="1:10" s="32" customFormat="1" ht="15" customHeight="1">
      <c r="A22" s="24">
        <v>0</v>
      </c>
      <c r="B22" s="33" t="s">
        <v>14</v>
      </c>
      <c r="C22" s="26" t="s">
        <v>13</v>
      </c>
      <c r="D22" s="34">
        <v>0</v>
      </c>
      <c r="E22" s="35">
        <v>0</v>
      </c>
      <c r="F22" s="29">
        <v>81</v>
      </c>
      <c r="G22" s="30">
        <v>35.1</v>
      </c>
      <c r="H22" s="34">
        <v>-2.1</v>
      </c>
      <c r="I22" s="35">
        <v>-1.9</v>
      </c>
      <c r="J22" s="31"/>
    </row>
    <row r="23" spans="1:10" s="32" customFormat="1" ht="15" customHeight="1">
      <c r="A23" s="24">
        <v>0</v>
      </c>
      <c r="B23" s="36" t="s">
        <v>15</v>
      </c>
      <c r="C23" s="37" t="s">
        <v>13</v>
      </c>
      <c r="D23" s="38">
        <v>8740.8</v>
      </c>
      <c r="E23" s="39">
        <v>9086.5</v>
      </c>
      <c r="F23" s="40">
        <v>9544.8</v>
      </c>
      <c r="G23" s="41">
        <v>9892.4</v>
      </c>
      <c r="H23" s="38">
        <v>9043.9</v>
      </c>
      <c r="I23" s="39">
        <v>9533.5</v>
      </c>
      <c r="J23" s="31"/>
    </row>
    <row r="24" spans="1:10" s="32" customFormat="1" ht="15" customHeight="1">
      <c r="A24" s="24">
        <v>0</v>
      </c>
      <c r="B24" s="42" t="s">
        <v>14</v>
      </c>
      <c r="C24" s="43" t="s">
        <v>13</v>
      </c>
      <c r="D24" s="44">
        <v>0</v>
      </c>
      <c r="E24" s="45">
        <v>0</v>
      </c>
      <c r="F24" s="46">
        <v>11.5</v>
      </c>
      <c r="G24" s="47">
        <v>20.2</v>
      </c>
      <c r="H24" s="44">
        <v>0</v>
      </c>
      <c r="I24" s="45">
        <v>46.8</v>
      </c>
      <c r="J24" s="31"/>
    </row>
    <row r="25" spans="1:10" s="32" customFormat="1" ht="15" customHeight="1">
      <c r="A25" s="24">
        <v>0</v>
      </c>
      <c r="B25" s="48" t="s">
        <v>16</v>
      </c>
      <c r="C25" s="49" t="s">
        <v>13</v>
      </c>
      <c r="D25" s="27">
        <v>588.2999999999993</v>
      </c>
      <c r="E25" s="28">
        <v>306.2000000000007</v>
      </c>
      <c r="F25" s="29">
        <v>976.8999999999996</v>
      </c>
      <c r="G25" s="30">
        <v>668.8999999999996</v>
      </c>
      <c r="H25" s="27">
        <v>804.6000000000004</v>
      </c>
      <c r="I25" s="28">
        <v>578.7000000000007</v>
      </c>
      <c r="J25" s="31"/>
    </row>
    <row r="26" spans="1:10" s="32" customFormat="1" ht="15" customHeight="1">
      <c r="A26" s="24">
        <v>0</v>
      </c>
      <c r="B26" s="241" t="s">
        <v>17</v>
      </c>
      <c r="C26" s="241"/>
      <c r="D26" s="44">
        <v>7.216191352345898</v>
      </c>
      <c r="E26" s="45">
        <v>3.48735236837011</v>
      </c>
      <c r="F26" s="46">
        <v>11.401860432544728</v>
      </c>
      <c r="G26" s="47">
        <v>7.252127717243993</v>
      </c>
      <c r="H26" s="44">
        <v>9.765392691126678</v>
      </c>
      <c r="I26" s="45">
        <v>6.4624558895787825</v>
      </c>
      <c r="J26" s="31"/>
    </row>
    <row r="27" spans="1:10" s="9" customFormat="1" ht="12" customHeight="1">
      <c r="A27" s="8"/>
      <c r="B27" s="50" t="s">
        <v>18</v>
      </c>
      <c r="C27" s="51"/>
      <c r="D27" s="52"/>
      <c r="E27" s="52"/>
      <c r="F27" s="52"/>
      <c r="G27" s="53"/>
      <c r="H27" s="52"/>
      <c r="I27" s="52"/>
      <c r="J27" s="2"/>
    </row>
    <row r="28" spans="2:10" ht="19.5" customHeight="1">
      <c r="B28" s="54"/>
      <c r="C28" s="54"/>
      <c r="D28" s="9"/>
      <c r="E28" s="9"/>
      <c r="F28" s="9"/>
      <c r="G28" s="9"/>
      <c r="H28" s="9"/>
      <c r="I28" s="54"/>
      <c r="J28" s="4"/>
    </row>
    <row r="29" spans="1:10" s="18" customFormat="1" ht="13.5" customHeight="1">
      <c r="A29" s="15">
        <v>1</v>
      </c>
      <c r="B29" s="242" t="s">
        <v>8</v>
      </c>
      <c r="C29" s="16"/>
      <c r="D29" s="244" t="s">
        <v>9</v>
      </c>
      <c r="E29" s="245"/>
      <c r="F29" s="244" t="s">
        <v>10</v>
      </c>
      <c r="G29" s="246"/>
      <c r="H29" s="244" t="s">
        <v>11</v>
      </c>
      <c r="I29" s="245"/>
      <c r="J29" s="17"/>
    </row>
    <row r="30" spans="1:10" s="9" customFormat="1" ht="6" customHeight="1">
      <c r="A30" s="8"/>
      <c r="B30" s="242"/>
      <c r="J30" s="4"/>
    </row>
    <row r="31" spans="1:10" ht="15" customHeight="1">
      <c r="A31" s="15">
        <v>1</v>
      </c>
      <c r="B31" s="243"/>
      <c r="C31" s="19"/>
      <c r="D31" s="20" t="s">
        <v>143</v>
      </c>
      <c r="E31" s="21" t="s">
        <v>144</v>
      </c>
      <c r="F31" s="22" t="s">
        <v>143</v>
      </c>
      <c r="G31" s="23" t="s">
        <v>144</v>
      </c>
      <c r="H31" s="20" t="s">
        <v>143</v>
      </c>
      <c r="I31" s="21" t="s">
        <v>144</v>
      </c>
      <c r="J31" s="4"/>
    </row>
    <row r="32" spans="1:10" ht="15" customHeight="1">
      <c r="A32" s="15">
        <v>1</v>
      </c>
      <c r="B32" s="25" t="s">
        <v>19</v>
      </c>
      <c r="C32" s="37" t="s">
        <v>13</v>
      </c>
      <c r="D32" s="27">
        <v>8144.3</v>
      </c>
      <c r="E32" s="28">
        <v>9107.2</v>
      </c>
      <c r="F32" s="29">
        <v>9856</v>
      </c>
      <c r="G32" s="30">
        <v>10850.2</v>
      </c>
      <c r="H32" s="27">
        <v>9356.4</v>
      </c>
      <c r="I32" s="28">
        <v>10289.8</v>
      </c>
      <c r="J32" s="4"/>
    </row>
    <row r="33" spans="1:10" s="9" customFormat="1" ht="15" customHeight="1">
      <c r="A33" s="15">
        <v>1</v>
      </c>
      <c r="B33" s="33" t="s">
        <v>14</v>
      </c>
      <c r="C33" s="43" t="s">
        <v>13</v>
      </c>
      <c r="D33" s="34">
        <v>0</v>
      </c>
      <c r="E33" s="35">
        <v>0</v>
      </c>
      <c r="F33" s="29">
        <v>17.4</v>
      </c>
      <c r="G33" s="30">
        <v>5</v>
      </c>
      <c r="H33" s="34">
        <v>3.7</v>
      </c>
      <c r="I33" s="35">
        <v>-1.7</v>
      </c>
      <c r="J33" s="4"/>
    </row>
    <row r="34" spans="1:10" s="9" customFormat="1" ht="15" customHeight="1">
      <c r="A34" s="15">
        <v>1</v>
      </c>
      <c r="B34" s="36" t="s">
        <v>15</v>
      </c>
      <c r="C34" s="37" t="s">
        <v>13</v>
      </c>
      <c r="D34" s="38">
        <v>9060</v>
      </c>
      <c r="E34" s="39">
        <v>10198</v>
      </c>
      <c r="F34" s="40">
        <v>10887.8</v>
      </c>
      <c r="G34" s="41">
        <v>12005.4</v>
      </c>
      <c r="H34" s="38">
        <v>10031.9</v>
      </c>
      <c r="I34" s="39">
        <v>11253.3</v>
      </c>
      <c r="J34" s="4"/>
    </row>
    <row r="35" spans="1:10" s="9" customFormat="1" ht="15" customHeight="1">
      <c r="A35" s="15">
        <v>1</v>
      </c>
      <c r="B35" s="42" t="s">
        <v>14</v>
      </c>
      <c r="C35" s="43" t="s">
        <v>13</v>
      </c>
      <c r="D35" s="44">
        <v>0</v>
      </c>
      <c r="E35" s="45">
        <v>0</v>
      </c>
      <c r="F35" s="46">
        <v>0</v>
      </c>
      <c r="G35" s="47">
        <v>4.7</v>
      </c>
      <c r="H35" s="44">
        <v>0</v>
      </c>
      <c r="I35" s="45">
        <v>9.1</v>
      </c>
      <c r="J35" s="4"/>
    </row>
    <row r="36" spans="1:10" s="9" customFormat="1" ht="15" customHeight="1">
      <c r="A36" s="15">
        <v>1</v>
      </c>
      <c r="B36" s="48" t="s">
        <v>16</v>
      </c>
      <c r="C36" s="49" t="s">
        <v>13</v>
      </c>
      <c r="D36" s="27">
        <v>915.6999999999998</v>
      </c>
      <c r="E36" s="28">
        <v>1090.7999999999993</v>
      </c>
      <c r="F36" s="29">
        <v>1031.7999999999993</v>
      </c>
      <c r="G36" s="30">
        <v>1155.199999999999</v>
      </c>
      <c r="H36" s="27">
        <v>675.5</v>
      </c>
      <c r="I36" s="28">
        <v>963.5</v>
      </c>
      <c r="J36" s="4"/>
    </row>
    <row r="37" spans="1:10" s="9" customFormat="1" ht="15" customHeight="1">
      <c r="A37" s="15">
        <v>1</v>
      </c>
      <c r="B37" s="241" t="s">
        <v>17</v>
      </c>
      <c r="C37" s="241"/>
      <c r="D37" s="44">
        <v>11.24344633670174</v>
      </c>
      <c r="E37" s="45">
        <v>11.977336612789871</v>
      </c>
      <c r="F37" s="46">
        <v>10.468749999999993</v>
      </c>
      <c r="G37" s="47">
        <v>10.646808353763053</v>
      </c>
      <c r="H37" s="44">
        <v>7.219657133085375</v>
      </c>
      <c r="I37" s="45">
        <v>9.363641664561023</v>
      </c>
      <c r="J37" s="4"/>
    </row>
    <row r="38" spans="1:10" s="18" customFormat="1" ht="12" customHeight="1">
      <c r="A38" s="55"/>
      <c r="B38" s="50" t="s">
        <v>18</v>
      </c>
      <c r="C38" s="50"/>
      <c r="D38" s="56"/>
      <c r="E38" s="56"/>
      <c r="F38" s="56"/>
      <c r="G38" s="56"/>
      <c r="H38" s="56"/>
      <c r="I38" s="56"/>
      <c r="J38" s="57"/>
    </row>
    <row r="39" spans="1:10" s="9" customFormat="1" ht="19.5" customHeight="1">
      <c r="A39" s="8"/>
      <c r="B39" s="54"/>
      <c r="C39" s="54"/>
      <c r="I39" s="54"/>
      <c r="J39" s="4"/>
    </row>
    <row r="40" ht="15" customHeight="1">
      <c r="B40" s="57"/>
    </row>
    <row r="42" spans="1:10" s="9" customFormat="1" ht="15" customHeight="1">
      <c r="A42" s="8"/>
      <c r="B42" s="14" t="s">
        <v>142</v>
      </c>
      <c r="C42" s="4"/>
      <c r="D42" s="4"/>
      <c r="E42" s="4"/>
      <c r="F42" s="4"/>
      <c r="G42" s="4"/>
      <c r="H42" s="4"/>
      <c r="I42" s="4"/>
      <c r="J42" s="4"/>
    </row>
    <row r="43" spans="1:10" s="9" customFormat="1" ht="15" customHeight="1">
      <c r="A43" s="8"/>
      <c r="B43" s="14" t="s">
        <v>94</v>
      </c>
      <c r="C43" s="4"/>
      <c r="D43" s="4"/>
      <c r="E43" s="4"/>
      <c r="F43" s="4"/>
      <c r="G43" s="4"/>
      <c r="H43" s="4"/>
      <c r="I43" s="4"/>
      <c r="J43" s="4"/>
    </row>
    <row r="44" spans="1:10" s="9" customFormat="1" ht="15" customHeight="1">
      <c r="A44" s="8"/>
      <c r="B44" s="5"/>
      <c r="J44" s="4"/>
    </row>
    <row r="45" spans="1:10" s="9" customFormat="1" ht="15" customHeight="1">
      <c r="A45" s="8"/>
      <c r="B45" s="4"/>
      <c r="J45" s="4"/>
    </row>
    <row r="46" spans="1:10" s="18" customFormat="1" ht="15" customHeight="1">
      <c r="A46" s="15">
        <v>0</v>
      </c>
      <c r="B46" s="242" t="s">
        <v>8</v>
      </c>
      <c r="C46" s="16"/>
      <c r="D46" s="244" t="s">
        <v>9</v>
      </c>
      <c r="E46" s="245"/>
      <c r="F46" s="244" t="s">
        <v>10</v>
      </c>
      <c r="G46" s="246"/>
      <c r="H46" s="244" t="s">
        <v>11</v>
      </c>
      <c r="I46" s="245"/>
      <c r="J46" s="17"/>
    </row>
    <row r="47" spans="1:10" s="9" customFormat="1" ht="6" customHeight="1">
      <c r="A47" s="8"/>
      <c r="B47" s="242"/>
      <c r="J47" s="4"/>
    </row>
    <row r="48" spans="1:10" s="9" customFormat="1" ht="15" customHeight="1">
      <c r="A48" s="15">
        <v>0</v>
      </c>
      <c r="B48" s="243"/>
      <c r="C48" s="19"/>
      <c r="D48" s="20" t="s">
        <v>143</v>
      </c>
      <c r="E48" s="21" t="s">
        <v>144</v>
      </c>
      <c r="F48" s="22" t="s">
        <v>143</v>
      </c>
      <c r="G48" s="23" t="s">
        <v>144</v>
      </c>
      <c r="H48" s="20" t="s">
        <v>143</v>
      </c>
      <c r="I48" s="21" t="s">
        <v>144</v>
      </c>
      <c r="J48" s="4"/>
    </row>
    <row r="49" spans="1:10" s="32" customFormat="1" ht="15" customHeight="1">
      <c r="A49" s="24">
        <v>0</v>
      </c>
      <c r="B49" s="25" t="s">
        <v>12</v>
      </c>
      <c r="C49" s="26" t="s">
        <v>13</v>
      </c>
      <c r="D49" s="27">
        <v>8152.5</v>
      </c>
      <c r="E49" s="28">
        <v>8780.3</v>
      </c>
      <c r="F49" s="29">
        <v>8567.9</v>
      </c>
      <c r="G49" s="30">
        <v>9223.5</v>
      </c>
      <c r="H49" s="27">
        <v>8239.3</v>
      </c>
      <c r="I49" s="28">
        <v>8954.8</v>
      </c>
      <c r="J49" s="31"/>
    </row>
    <row r="50" spans="1:10" s="32" customFormat="1" ht="15" customHeight="1">
      <c r="A50" s="24">
        <v>0</v>
      </c>
      <c r="B50" s="33" t="s">
        <v>14</v>
      </c>
      <c r="C50" s="26" t="s">
        <v>13</v>
      </c>
      <c r="D50" s="34">
        <v>0</v>
      </c>
      <c r="E50" s="35">
        <v>0</v>
      </c>
      <c r="F50" s="29">
        <v>81</v>
      </c>
      <c r="G50" s="30">
        <v>35.1</v>
      </c>
      <c r="H50" s="34">
        <v>-2.1</v>
      </c>
      <c r="I50" s="35">
        <v>-1.9</v>
      </c>
      <c r="J50" s="31"/>
    </row>
    <row r="51" spans="1:10" s="32" customFormat="1" ht="15" customHeight="1">
      <c r="A51" s="24">
        <v>0</v>
      </c>
      <c r="B51" s="36" t="s">
        <v>15</v>
      </c>
      <c r="C51" s="37" t="s">
        <v>13</v>
      </c>
      <c r="D51" s="38">
        <v>8740.8</v>
      </c>
      <c r="E51" s="39">
        <v>9084.1</v>
      </c>
      <c r="F51" s="40">
        <v>9544.8</v>
      </c>
      <c r="G51" s="41">
        <v>9889.5</v>
      </c>
      <c r="H51" s="38">
        <v>9043.9</v>
      </c>
      <c r="I51" s="39">
        <v>9530.7</v>
      </c>
      <c r="J51" s="31"/>
    </row>
    <row r="52" spans="1:10" s="32" customFormat="1" ht="15" customHeight="1">
      <c r="A52" s="24">
        <v>0</v>
      </c>
      <c r="B52" s="42" t="s">
        <v>14</v>
      </c>
      <c r="C52" s="43" t="s">
        <v>13</v>
      </c>
      <c r="D52" s="44">
        <v>0</v>
      </c>
      <c r="E52" s="45">
        <v>0</v>
      </c>
      <c r="F52" s="46">
        <v>11.5</v>
      </c>
      <c r="G52" s="47">
        <v>20.2</v>
      </c>
      <c r="H52" s="44">
        <v>0</v>
      </c>
      <c r="I52" s="45">
        <v>46.8</v>
      </c>
      <c r="J52" s="31"/>
    </row>
    <row r="53" spans="1:10" s="32" customFormat="1" ht="15" customHeight="1">
      <c r="A53" s="24">
        <v>0</v>
      </c>
      <c r="B53" s="48" t="s">
        <v>16</v>
      </c>
      <c r="C53" s="49" t="s">
        <v>13</v>
      </c>
      <c r="D53" s="27">
        <v>588.2999999999993</v>
      </c>
      <c r="E53" s="28">
        <v>303.8000000000011</v>
      </c>
      <c r="F53" s="29">
        <v>976.8999999999996</v>
      </c>
      <c r="G53" s="30">
        <v>666</v>
      </c>
      <c r="H53" s="27">
        <v>804.6000000000004</v>
      </c>
      <c r="I53" s="28">
        <v>575.9000000000015</v>
      </c>
      <c r="J53" s="31"/>
    </row>
    <row r="54" spans="1:10" s="32" customFormat="1" ht="15" customHeight="1">
      <c r="A54" s="24">
        <v>0</v>
      </c>
      <c r="B54" s="241" t="s">
        <v>17</v>
      </c>
      <c r="C54" s="241"/>
      <c r="D54" s="44">
        <v>7.216191352345898</v>
      </c>
      <c r="E54" s="45">
        <v>3.4600184503946463</v>
      </c>
      <c r="F54" s="46">
        <v>11.401860432544728</v>
      </c>
      <c r="G54" s="47">
        <v>7.220686290453732</v>
      </c>
      <c r="H54" s="44">
        <v>9.765392691126678</v>
      </c>
      <c r="I54" s="45">
        <v>6.431187742886514</v>
      </c>
      <c r="J54" s="31"/>
    </row>
    <row r="55" spans="1:10" s="9" customFormat="1" ht="12" customHeight="1">
      <c r="A55" s="8"/>
      <c r="B55" s="50" t="s">
        <v>18</v>
      </c>
      <c r="C55" s="51"/>
      <c r="D55" s="52"/>
      <c r="E55" s="52"/>
      <c r="F55" s="52"/>
      <c r="G55" s="53"/>
      <c r="H55" s="52"/>
      <c r="I55" s="52"/>
      <c r="J55" s="2"/>
    </row>
    <row r="56" spans="2:10" ht="19.5" customHeight="1">
      <c r="B56" s="54"/>
      <c r="C56" s="54"/>
      <c r="D56" s="9"/>
      <c r="E56" s="9"/>
      <c r="F56" s="9"/>
      <c r="G56" s="9"/>
      <c r="H56" s="9"/>
      <c r="I56" s="54"/>
      <c r="J56" s="4"/>
    </row>
    <row r="57" spans="1:10" s="18" customFormat="1" ht="13.5" customHeight="1">
      <c r="A57" s="15">
        <v>1</v>
      </c>
      <c r="B57" s="242" t="s">
        <v>8</v>
      </c>
      <c r="C57" s="16"/>
      <c r="D57" s="244" t="s">
        <v>9</v>
      </c>
      <c r="E57" s="245"/>
      <c r="F57" s="244" t="s">
        <v>10</v>
      </c>
      <c r="G57" s="246"/>
      <c r="H57" s="244" t="s">
        <v>11</v>
      </c>
      <c r="I57" s="245"/>
      <c r="J57" s="17"/>
    </row>
    <row r="58" spans="1:10" s="9" customFormat="1" ht="6" customHeight="1">
      <c r="A58" s="8"/>
      <c r="B58" s="242"/>
      <c r="J58" s="4"/>
    </row>
    <row r="59" spans="1:10" ht="15" customHeight="1">
      <c r="A59" s="15">
        <v>1</v>
      </c>
      <c r="B59" s="243"/>
      <c r="C59" s="19"/>
      <c r="D59" s="20" t="s">
        <v>143</v>
      </c>
      <c r="E59" s="21" t="s">
        <v>144</v>
      </c>
      <c r="F59" s="22" t="s">
        <v>143</v>
      </c>
      <c r="G59" s="23" t="s">
        <v>144</v>
      </c>
      <c r="H59" s="20" t="s">
        <v>143</v>
      </c>
      <c r="I59" s="21" t="s">
        <v>144</v>
      </c>
      <c r="J59" s="4"/>
    </row>
    <row r="60" spans="1:10" ht="15" customHeight="1">
      <c r="A60" s="15">
        <v>1</v>
      </c>
      <c r="B60" s="25" t="s">
        <v>19</v>
      </c>
      <c r="C60" s="37" t="s">
        <v>13</v>
      </c>
      <c r="D60" s="27">
        <v>8144.3</v>
      </c>
      <c r="E60" s="28">
        <v>9107.2</v>
      </c>
      <c r="F60" s="29">
        <v>9856</v>
      </c>
      <c r="G60" s="30">
        <v>10850.2</v>
      </c>
      <c r="H60" s="27">
        <v>9356.4</v>
      </c>
      <c r="I60" s="28">
        <v>10289.8</v>
      </c>
      <c r="J60" s="4"/>
    </row>
    <row r="61" spans="1:10" s="9" customFormat="1" ht="15" customHeight="1">
      <c r="A61" s="15">
        <v>1</v>
      </c>
      <c r="B61" s="33" t="s">
        <v>14</v>
      </c>
      <c r="C61" s="43" t="s">
        <v>13</v>
      </c>
      <c r="D61" s="34">
        <v>0</v>
      </c>
      <c r="E61" s="35">
        <v>0</v>
      </c>
      <c r="F61" s="29">
        <v>17.4</v>
      </c>
      <c r="G61" s="30">
        <v>5</v>
      </c>
      <c r="H61" s="34">
        <v>3.7</v>
      </c>
      <c r="I61" s="35">
        <v>-1.7</v>
      </c>
      <c r="J61" s="4"/>
    </row>
    <row r="62" spans="1:10" s="9" customFormat="1" ht="15" customHeight="1">
      <c r="A62" s="15">
        <v>1</v>
      </c>
      <c r="B62" s="36" t="s">
        <v>15</v>
      </c>
      <c r="C62" s="37" t="s">
        <v>13</v>
      </c>
      <c r="D62" s="38">
        <v>9057.2</v>
      </c>
      <c r="E62" s="39">
        <v>10193.5</v>
      </c>
      <c r="F62" s="40">
        <v>10884.9</v>
      </c>
      <c r="G62" s="41">
        <v>12000.3</v>
      </c>
      <c r="H62" s="38">
        <v>10028.6</v>
      </c>
      <c r="I62" s="39">
        <v>11248</v>
      </c>
      <c r="J62" s="4"/>
    </row>
    <row r="63" spans="1:10" s="9" customFormat="1" ht="15" customHeight="1">
      <c r="A63" s="15">
        <v>1</v>
      </c>
      <c r="B63" s="42" t="s">
        <v>14</v>
      </c>
      <c r="C63" s="43" t="s">
        <v>13</v>
      </c>
      <c r="D63" s="44">
        <v>0</v>
      </c>
      <c r="E63" s="45">
        <v>0</v>
      </c>
      <c r="F63" s="46">
        <v>0</v>
      </c>
      <c r="G63" s="47">
        <v>4.7</v>
      </c>
      <c r="H63" s="44">
        <v>0</v>
      </c>
      <c r="I63" s="45">
        <v>9.1</v>
      </c>
      <c r="J63" s="4"/>
    </row>
    <row r="64" spans="1:10" s="9" customFormat="1" ht="15" customHeight="1">
      <c r="A64" s="15">
        <v>1</v>
      </c>
      <c r="B64" s="48" t="s">
        <v>16</v>
      </c>
      <c r="C64" s="49" t="s">
        <v>13</v>
      </c>
      <c r="D64" s="27">
        <v>912.9000000000005</v>
      </c>
      <c r="E64" s="28">
        <v>1086.2999999999993</v>
      </c>
      <c r="F64" s="29">
        <v>1028.8999999999996</v>
      </c>
      <c r="G64" s="30">
        <v>1150.0999999999985</v>
      </c>
      <c r="H64" s="27">
        <v>672.2000000000007</v>
      </c>
      <c r="I64" s="28">
        <v>958.2000000000007</v>
      </c>
      <c r="J64" s="4"/>
    </row>
    <row r="65" spans="1:10" s="9" customFormat="1" ht="15" customHeight="1">
      <c r="A65" s="15">
        <v>1</v>
      </c>
      <c r="B65" s="241" t="s">
        <v>17</v>
      </c>
      <c r="C65" s="241"/>
      <c r="D65" s="44">
        <v>11.209066463661708</v>
      </c>
      <c r="E65" s="45">
        <v>11.927925158116645</v>
      </c>
      <c r="F65" s="46">
        <v>10.439326298701296</v>
      </c>
      <c r="G65" s="47">
        <v>10.599804611896541</v>
      </c>
      <c r="H65" s="44">
        <v>7.184387157453729</v>
      </c>
      <c r="I65" s="45">
        <v>9.312134346634538</v>
      </c>
      <c r="J65" s="4"/>
    </row>
    <row r="66" spans="1:10" s="18" customFormat="1" ht="12" customHeight="1">
      <c r="A66" s="55"/>
      <c r="B66" s="50" t="s">
        <v>18</v>
      </c>
      <c r="C66" s="50"/>
      <c r="D66" s="56"/>
      <c r="E66" s="56"/>
      <c r="F66" s="56"/>
      <c r="G66" s="56"/>
      <c r="H66" s="56"/>
      <c r="I66" s="56"/>
      <c r="J66" s="57"/>
    </row>
  </sheetData>
  <sheetProtection/>
  <mergeCells count="20">
    <mergeCell ref="D18:E18"/>
    <mergeCell ref="F18:G18"/>
    <mergeCell ref="H18:I18"/>
    <mergeCell ref="B26:C26"/>
    <mergeCell ref="B18:B20"/>
    <mergeCell ref="B37:C37"/>
    <mergeCell ref="D29:E29"/>
    <mergeCell ref="F29:G29"/>
    <mergeCell ref="H29:I29"/>
    <mergeCell ref="B29:B31"/>
    <mergeCell ref="B65:C65"/>
    <mergeCell ref="B46:B48"/>
    <mergeCell ref="D46:E46"/>
    <mergeCell ref="F46:G46"/>
    <mergeCell ref="H46:I46"/>
    <mergeCell ref="B54:C54"/>
    <mergeCell ref="B57:B59"/>
    <mergeCell ref="D57:E57"/>
    <mergeCell ref="F57:G57"/>
    <mergeCell ref="H57:I57"/>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81" r:id="rId2"/>
  <headerFooter alignWithMargins="0">
    <oddFooter>&amp;R&amp;"Verdana,Standard"&amp;8Page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J46"/>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8.7109375" style="12" customWidth="1"/>
    <col min="3" max="3" width="20.7109375" style="12" customWidth="1"/>
    <col min="4" max="7" width="15.28125" style="12" customWidth="1"/>
    <col min="8" max="8" width="9.140625" style="12" customWidth="1"/>
    <col min="9" max="16384" width="11.421875" style="12" customWidth="1"/>
  </cols>
  <sheetData>
    <row r="1" ht="4.5" customHeight="1"/>
    <row r="2" spans="1:9" s="2" customFormat="1" ht="15" customHeight="1">
      <c r="A2" s="1"/>
      <c r="B2" s="3"/>
      <c r="C2" s="4"/>
      <c r="D2" s="4"/>
      <c r="E2" s="4"/>
      <c r="F2" s="5" t="s">
        <v>0</v>
      </c>
      <c r="G2" s="5"/>
      <c r="H2" s="5"/>
      <c r="I2" s="5"/>
    </row>
    <row r="3" spans="1:9" s="2" customFormat="1" ht="15" customHeight="1">
      <c r="A3" s="1"/>
      <c r="B3" s="4"/>
      <c r="C3" s="4"/>
      <c r="D3" s="4"/>
      <c r="E3" s="4"/>
      <c r="F3" s="6" t="s">
        <v>1</v>
      </c>
      <c r="G3" s="6"/>
      <c r="H3" s="6"/>
      <c r="I3" s="6"/>
    </row>
    <row r="4" spans="1:10" s="2" customFormat="1" ht="15" customHeight="1">
      <c r="A4" s="1"/>
      <c r="B4" s="4"/>
      <c r="C4" s="4"/>
      <c r="D4" s="4"/>
      <c r="E4" s="4"/>
      <c r="F4" s="6" t="s">
        <v>2</v>
      </c>
      <c r="G4" s="6"/>
      <c r="H4" s="6"/>
      <c r="I4" s="6"/>
      <c r="J4" s="7"/>
    </row>
    <row r="5" spans="1:10" s="2" customFormat="1" ht="15" customHeight="1">
      <c r="A5" s="1"/>
      <c r="B5" s="4"/>
      <c r="C5" s="4"/>
      <c r="D5" s="4"/>
      <c r="E5" s="4"/>
      <c r="F5" s="6" t="s">
        <v>3</v>
      </c>
      <c r="G5" s="6"/>
      <c r="H5" s="6"/>
      <c r="I5" s="6"/>
      <c r="J5" s="7"/>
    </row>
    <row r="6" spans="1:10" s="2" customFormat="1" ht="15" customHeight="1">
      <c r="A6" s="1"/>
      <c r="B6" s="4"/>
      <c r="C6" s="4"/>
      <c r="D6" s="4"/>
      <c r="E6" s="4"/>
      <c r="F6" s="6" t="s">
        <v>4</v>
      </c>
      <c r="G6" s="6"/>
      <c r="H6" s="6"/>
      <c r="I6" s="6"/>
      <c r="J6" s="7"/>
    </row>
    <row r="7" spans="1:9" s="2" customFormat="1" ht="15" customHeight="1">
      <c r="A7" s="1"/>
      <c r="B7" s="4"/>
      <c r="C7" s="4"/>
      <c r="D7" s="4"/>
      <c r="E7" s="4"/>
      <c r="F7" s="6" t="s">
        <v>5</v>
      </c>
      <c r="G7" s="6"/>
      <c r="H7" s="6"/>
      <c r="I7" s="6"/>
    </row>
    <row r="8" spans="1:10" s="9" customFormat="1" ht="13.5" customHeight="1">
      <c r="A8" s="8"/>
      <c r="B8" s="4"/>
      <c r="C8" s="4"/>
      <c r="D8" s="4"/>
      <c r="E8" s="4"/>
      <c r="F8" s="6" t="s">
        <v>6</v>
      </c>
      <c r="G8" s="6"/>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7" ht="12.75">
      <c r="B14" s="247" t="s">
        <v>20</v>
      </c>
      <c r="C14" s="247"/>
      <c r="D14" s="247"/>
      <c r="E14" s="4"/>
      <c r="F14" s="4"/>
      <c r="G14" s="4"/>
    </row>
    <row r="15" spans="2:7" ht="12.75">
      <c r="B15" s="248" t="s">
        <v>145</v>
      </c>
      <c r="C15" s="248"/>
      <c r="D15" s="248"/>
      <c r="E15" s="248"/>
      <c r="F15" s="248"/>
      <c r="G15" s="248"/>
    </row>
    <row r="16" spans="2:7" ht="12.75">
      <c r="B16" s="249"/>
      <c r="C16" s="249"/>
      <c r="D16" s="249"/>
      <c r="E16" s="4"/>
      <c r="F16" s="4"/>
      <c r="G16" s="4"/>
    </row>
    <row r="17" ht="12.75" customHeight="1"/>
    <row r="18" spans="2:7" ht="12.75" customHeight="1">
      <c r="B18" s="59"/>
      <c r="C18" s="60"/>
      <c r="D18" s="60"/>
      <c r="E18" s="60"/>
      <c r="F18" s="60"/>
      <c r="G18" s="60"/>
    </row>
    <row r="19" spans="1:7" s="63" customFormat="1" ht="15" customHeight="1">
      <c r="A19" s="24">
        <v>0</v>
      </c>
      <c r="B19" s="254" t="s">
        <v>12</v>
      </c>
      <c r="C19" s="255"/>
      <c r="D19" s="251" t="s">
        <v>143</v>
      </c>
      <c r="E19" s="252"/>
      <c r="F19" s="251" t="s">
        <v>144</v>
      </c>
      <c r="G19" s="253"/>
    </row>
    <row r="20" spans="2:7" s="63" customFormat="1" ht="6" customHeight="1">
      <c r="B20" s="59"/>
      <c r="C20" s="64"/>
      <c r="D20" s="64"/>
      <c r="E20" s="64"/>
      <c r="F20" s="64"/>
      <c r="G20" s="64"/>
    </row>
    <row r="21" spans="1:7" s="63" customFormat="1" ht="12.75">
      <c r="A21" s="24">
        <v>0</v>
      </c>
      <c r="B21" s="257"/>
      <c r="C21" s="257"/>
      <c r="D21" s="65" t="s">
        <v>21</v>
      </c>
      <c r="E21" s="66" t="s">
        <v>22</v>
      </c>
      <c r="F21" s="65" t="s">
        <v>21</v>
      </c>
      <c r="G21" s="67" t="s">
        <v>22</v>
      </c>
    </row>
    <row r="22" spans="1:7" s="63" customFormat="1" ht="12.75">
      <c r="A22" s="24">
        <v>0</v>
      </c>
      <c r="B22" s="256" t="s">
        <v>23</v>
      </c>
      <c r="C22" s="256"/>
      <c r="D22" s="68" t="s">
        <v>24</v>
      </c>
      <c r="E22" s="69" t="s">
        <v>24</v>
      </c>
      <c r="F22" s="68" t="s">
        <v>24</v>
      </c>
      <c r="G22" s="70" t="s">
        <v>24</v>
      </c>
    </row>
    <row r="23" spans="1:7" s="63" customFormat="1" ht="12.75">
      <c r="A23" s="24">
        <v>0</v>
      </c>
      <c r="B23" s="250" t="s">
        <v>95</v>
      </c>
      <c r="C23" s="250"/>
      <c r="D23" s="72">
        <v>705.5</v>
      </c>
      <c r="E23" s="73">
        <v>1182.6</v>
      </c>
      <c r="F23" s="72">
        <v>942.2</v>
      </c>
      <c r="G23" s="74">
        <v>1182.2</v>
      </c>
    </row>
    <row r="24" spans="1:7" s="63" customFormat="1" ht="12.75">
      <c r="A24" s="24"/>
      <c r="B24" s="71" t="s">
        <v>96</v>
      </c>
      <c r="C24" s="71"/>
      <c r="D24" s="72">
        <v>1763</v>
      </c>
      <c r="E24" s="73">
        <v>981.4</v>
      </c>
      <c r="F24" s="72">
        <v>1197.1</v>
      </c>
      <c r="G24" s="74">
        <v>636.3</v>
      </c>
    </row>
    <row r="25" spans="1:7" s="63" customFormat="1" ht="12.75">
      <c r="A25" s="24">
        <v>0</v>
      </c>
      <c r="B25" s="250" t="s">
        <v>97</v>
      </c>
      <c r="C25" s="250"/>
      <c r="D25" s="75">
        <v>227</v>
      </c>
      <c r="E25" s="76">
        <v>644.2</v>
      </c>
      <c r="F25" s="75">
        <v>699.7</v>
      </c>
      <c r="G25" s="77">
        <v>957.9</v>
      </c>
    </row>
    <row r="26" spans="1:7" s="63" customFormat="1" ht="12.75">
      <c r="A26" s="24">
        <v>0</v>
      </c>
      <c r="B26" s="71" t="s">
        <v>98</v>
      </c>
      <c r="C26" s="71"/>
      <c r="D26" s="75">
        <v>821</v>
      </c>
      <c r="E26" s="76">
        <v>451.6</v>
      </c>
      <c r="F26" s="75">
        <v>1748.5</v>
      </c>
      <c r="G26" s="77">
        <v>680.9</v>
      </c>
    </row>
    <row r="27" spans="1:7" s="63" customFormat="1" ht="12.75">
      <c r="A27" s="24">
        <v>0</v>
      </c>
      <c r="B27" s="71" t="s">
        <v>99</v>
      </c>
      <c r="C27" s="71"/>
      <c r="D27" s="75">
        <v>1239</v>
      </c>
      <c r="E27" s="76">
        <v>858.7</v>
      </c>
      <c r="F27" s="75">
        <v>1039.4</v>
      </c>
      <c r="G27" s="77">
        <v>1083.4</v>
      </c>
    </row>
    <row r="28" spans="1:7" s="63" customFormat="1" ht="12.75">
      <c r="A28" s="24">
        <v>0</v>
      </c>
      <c r="B28" s="71" t="s">
        <v>100</v>
      </c>
      <c r="C28" s="71"/>
      <c r="D28" s="75">
        <v>733.4</v>
      </c>
      <c r="E28" s="76">
        <v>1256.8</v>
      </c>
      <c r="F28" s="75">
        <v>1104.9</v>
      </c>
      <c r="G28" s="77">
        <v>949</v>
      </c>
    </row>
    <row r="29" spans="1:7" s="63" customFormat="1" ht="12.75">
      <c r="A29" s="24">
        <v>0</v>
      </c>
      <c r="B29" s="71" t="s">
        <v>101</v>
      </c>
      <c r="C29" s="71"/>
      <c r="D29" s="75">
        <v>1600</v>
      </c>
      <c r="E29" s="76">
        <v>585.5</v>
      </c>
      <c r="F29" s="75">
        <v>403.1</v>
      </c>
      <c r="G29" s="77">
        <v>1346.3</v>
      </c>
    </row>
    <row r="30" spans="1:7" s="63" customFormat="1" ht="12.75">
      <c r="A30" s="24">
        <v>0</v>
      </c>
      <c r="B30" s="250" t="s">
        <v>102</v>
      </c>
      <c r="C30" s="250"/>
      <c r="D30" s="72">
        <v>766</v>
      </c>
      <c r="E30" s="73">
        <v>2434.3</v>
      </c>
      <c r="F30" s="72">
        <v>1350.3</v>
      </c>
      <c r="G30" s="74">
        <v>2042.7</v>
      </c>
    </row>
    <row r="31" spans="1:7" s="63" customFormat="1" ht="12.75">
      <c r="A31" s="24">
        <v>0</v>
      </c>
      <c r="B31" s="250" t="s">
        <v>25</v>
      </c>
      <c r="C31" s="250"/>
      <c r="D31" s="72">
        <v>297.6</v>
      </c>
      <c r="E31" s="73">
        <v>345.7</v>
      </c>
      <c r="F31" s="72">
        <v>295.1</v>
      </c>
      <c r="G31" s="74">
        <v>207.7</v>
      </c>
    </row>
    <row r="32" spans="2:7" s="63" customFormat="1" ht="19.5" customHeight="1">
      <c r="B32" s="64"/>
      <c r="C32" s="64"/>
      <c r="D32" s="64"/>
      <c r="E32" s="64"/>
      <c r="F32" s="64"/>
      <c r="G32" s="64"/>
    </row>
    <row r="33" spans="1:7" s="63" customFormat="1" ht="15" customHeight="1">
      <c r="A33" s="24">
        <v>1</v>
      </c>
      <c r="B33" s="254" t="s">
        <v>19</v>
      </c>
      <c r="C33" s="255"/>
      <c r="D33" s="251" t="s">
        <v>143</v>
      </c>
      <c r="E33" s="252"/>
      <c r="F33" s="251" t="s">
        <v>144</v>
      </c>
      <c r="G33" s="253"/>
    </row>
    <row r="34" spans="2:7" s="63" customFormat="1" ht="6" customHeight="1">
      <c r="B34" s="59"/>
      <c r="C34" s="64"/>
      <c r="D34" s="64"/>
      <c r="E34" s="64"/>
      <c r="F34" s="64"/>
      <c r="G34" s="64"/>
    </row>
    <row r="35" spans="1:7" s="63" customFormat="1" ht="12.75">
      <c r="A35" s="24">
        <v>1</v>
      </c>
      <c r="B35" s="257"/>
      <c r="C35" s="257"/>
      <c r="D35" s="65" t="s">
        <v>21</v>
      </c>
      <c r="E35" s="66" t="s">
        <v>22</v>
      </c>
      <c r="F35" s="65" t="s">
        <v>21</v>
      </c>
      <c r="G35" s="67" t="s">
        <v>22</v>
      </c>
    </row>
    <row r="36" spans="1:7" s="63" customFormat="1" ht="12.75">
      <c r="A36" s="24">
        <v>1</v>
      </c>
      <c r="B36" s="256" t="s">
        <v>23</v>
      </c>
      <c r="C36" s="256"/>
      <c r="D36" s="68" t="s">
        <v>24</v>
      </c>
      <c r="E36" s="69" t="s">
        <v>24</v>
      </c>
      <c r="F36" s="68" t="s">
        <v>24</v>
      </c>
      <c r="G36" s="70" t="s">
        <v>24</v>
      </c>
    </row>
    <row r="37" spans="1:7" s="63" customFormat="1" ht="12.75">
      <c r="A37" s="24">
        <v>1</v>
      </c>
      <c r="B37" s="250" t="s">
        <v>95</v>
      </c>
      <c r="C37" s="250"/>
      <c r="D37" s="72">
        <v>769.7</v>
      </c>
      <c r="E37" s="73">
        <v>620.3</v>
      </c>
      <c r="F37" s="72">
        <v>477.4</v>
      </c>
      <c r="G37" s="74">
        <v>578.4</v>
      </c>
    </row>
    <row r="38" spans="1:7" s="63" customFormat="1" ht="12.75">
      <c r="A38" s="24"/>
      <c r="B38" s="71" t="s">
        <v>96</v>
      </c>
      <c r="C38" s="71"/>
      <c r="D38" s="72">
        <v>478</v>
      </c>
      <c r="E38" s="73">
        <v>1173.9</v>
      </c>
      <c r="F38" s="72">
        <v>561.8</v>
      </c>
      <c r="G38" s="74">
        <v>1108.1</v>
      </c>
    </row>
    <row r="39" spans="1:7" s="63" customFormat="1" ht="12.75">
      <c r="A39" s="24">
        <v>1</v>
      </c>
      <c r="B39" s="250" t="s">
        <v>97</v>
      </c>
      <c r="C39" s="250"/>
      <c r="D39" s="75">
        <v>580.6</v>
      </c>
      <c r="E39" s="76">
        <v>501.9</v>
      </c>
      <c r="F39" s="75">
        <v>742</v>
      </c>
      <c r="G39" s="77">
        <v>547.1</v>
      </c>
    </row>
    <row r="40" spans="1:7" s="63" customFormat="1" ht="12.75">
      <c r="A40" s="24">
        <v>1</v>
      </c>
      <c r="B40" s="71" t="s">
        <v>98</v>
      </c>
      <c r="C40" s="71"/>
      <c r="D40" s="75">
        <v>408.5</v>
      </c>
      <c r="E40" s="76">
        <v>647.3</v>
      </c>
      <c r="F40" s="75">
        <v>477.8</v>
      </c>
      <c r="G40" s="77">
        <v>998.3</v>
      </c>
    </row>
    <row r="41" spans="1:7" s="63" customFormat="1" ht="12.75">
      <c r="A41" s="24">
        <v>1</v>
      </c>
      <c r="B41" s="71" t="s">
        <v>99</v>
      </c>
      <c r="C41" s="71"/>
      <c r="D41" s="75">
        <v>949.1</v>
      </c>
      <c r="E41" s="76">
        <v>1053.9</v>
      </c>
      <c r="F41" s="75">
        <v>987.5</v>
      </c>
      <c r="G41" s="77">
        <v>1050.2</v>
      </c>
    </row>
    <row r="42" spans="1:7" s="63" customFormat="1" ht="12.75">
      <c r="A42" s="24">
        <v>1</v>
      </c>
      <c r="B42" s="71" t="s">
        <v>100</v>
      </c>
      <c r="C42" s="71"/>
      <c r="D42" s="75">
        <v>478.3</v>
      </c>
      <c r="E42" s="76">
        <v>772.7</v>
      </c>
      <c r="F42" s="75">
        <v>914.6</v>
      </c>
      <c r="G42" s="77">
        <v>1098.4</v>
      </c>
    </row>
    <row r="43" spans="1:7" s="63" customFormat="1" ht="12.75">
      <c r="A43" s="24">
        <v>1</v>
      </c>
      <c r="B43" s="71" t="s">
        <v>101</v>
      </c>
      <c r="C43" s="71"/>
      <c r="D43" s="75">
        <v>421.3</v>
      </c>
      <c r="E43" s="76">
        <v>633.2</v>
      </c>
      <c r="F43" s="75">
        <v>478.1</v>
      </c>
      <c r="G43" s="77">
        <v>643.4</v>
      </c>
    </row>
    <row r="44" spans="1:7" s="63" customFormat="1" ht="12.75">
      <c r="A44" s="24">
        <v>1</v>
      </c>
      <c r="B44" s="250" t="s">
        <v>102</v>
      </c>
      <c r="C44" s="250"/>
      <c r="D44" s="72">
        <v>1998.2</v>
      </c>
      <c r="E44" s="73">
        <v>1501.8</v>
      </c>
      <c r="F44" s="72">
        <v>1864.8</v>
      </c>
      <c r="G44" s="74">
        <v>2079.5</v>
      </c>
    </row>
    <row r="45" spans="1:7" s="63" customFormat="1" ht="12.75">
      <c r="A45" s="24">
        <v>1</v>
      </c>
      <c r="B45" s="250" t="s">
        <v>25</v>
      </c>
      <c r="C45" s="250"/>
      <c r="D45" s="72">
        <v>2060.7</v>
      </c>
      <c r="E45" s="73">
        <v>2155</v>
      </c>
      <c r="F45" s="72">
        <v>2603.2</v>
      </c>
      <c r="G45" s="74">
        <v>2094.7</v>
      </c>
    </row>
    <row r="46" spans="2:7" s="63" customFormat="1" ht="19.5" customHeight="1">
      <c r="B46" s="64"/>
      <c r="C46" s="64"/>
      <c r="D46" s="64"/>
      <c r="E46" s="64"/>
      <c r="F46" s="64"/>
      <c r="G46" s="64"/>
    </row>
  </sheetData>
  <sheetProtection/>
  <mergeCells count="21">
    <mergeCell ref="F33:G33"/>
    <mergeCell ref="B36:C36"/>
    <mergeCell ref="B37:C37"/>
    <mergeCell ref="B35:C35"/>
    <mergeCell ref="B33:C33"/>
    <mergeCell ref="B21:C21"/>
    <mergeCell ref="B22:C22"/>
    <mergeCell ref="B39:C39"/>
    <mergeCell ref="B44:C44"/>
    <mergeCell ref="B45:C45"/>
    <mergeCell ref="D33:E33"/>
    <mergeCell ref="B23:C23"/>
    <mergeCell ref="B31:C31"/>
    <mergeCell ref="B14:D14"/>
    <mergeCell ref="B15:G15"/>
    <mergeCell ref="B16:D16"/>
    <mergeCell ref="B30:C30"/>
    <mergeCell ref="D19:E19"/>
    <mergeCell ref="F19:G19"/>
    <mergeCell ref="B25:C25"/>
    <mergeCell ref="B19:C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2"/>
  <headerFooter alignWithMargins="0">
    <oddFooter>&amp;R&amp;"Verdana,Standard"&amp;8Page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J43"/>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38.7109375" style="12" customWidth="1"/>
    <col min="3" max="4" width="22.7109375" style="12" customWidth="1"/>
    <col min="5" max="5" width="1.421875" style="12" customWidth="1"/>
    <col min="6" max="6" width="15.140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4"/>
      <c r="C6" s="4"/>
      <c r="D6" s="6" t="s">
        <v>4</v>
      </c>
      <c r="E6" s="4"/>
      <c r="G6" s="6"/>
      <c r="H6" s="6"/>
      <c r="I6" s="6"/>
      <c r="J6" s="7"/>
    </row>
    <row r="7" spans="1:9" s="2" customFormat="1" ht="15" customHeight="1">
      <c r="A7" s="1"/>
      <c r="B7" s="4"/>
      <c r="C7" s="4"/>
      <c r="D7" s="6" t="s">
        <v>5</v>
      </c>
      <c r="E7" s="4"/>
      <c r="G7" s="6"/>
      <c r="H7" s="6"/>
      <c r="I7" s="6"/>
    </row>
    <row r="8" spans="1:10" s="9" customFormat="1" ht="13.5" customHeight="1">
      <c r="A8" s="8"/>
      <c r="B8" s="4"/>
      <c r="C8" s="4"/>
      <c r="D8" s="6" t="s">
        <v>6</v>
      </c>
      <c r="E8" s="4"/>
      <c r="G8" s="6"/>
      <c r="H8" s="6"/>
      <c r="I8" s="6"/>
      <c r="J8" s="4"/>
    </row>
    <row r="9" spans="1:9" s="9" customFormat="1" ht="15" customHeight="1">
      <c r="A9" s="8"/>
      <c r="B9" s="10"/>
      <c r="C9" s="11"/>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4" ht="12.75" customHeight="1">
      <c r="B14" s="58" t="s">
        <v>26</v>
      </c>
      <c r="C14" s="4"/>
      <c r="D14" s="4"/>
    </row>
    <row r="15" spans="2:4" ht="12.75" customHeight="1">
      <c r="B15" s="4"/>
      <c r="C15" s="4"/>
      <c r="D15" s="4"/>
    </row>
    <row r="16" spans="2:4" ht="12.75" customHeight="1">
      <c r="B16" s="78" t="s">
        <v>146</v>
      </c>
      <c r="C16" s="78"/>
      <c r="D16" s="78"/>
    </row>
    <row r="17" spans="2:4" ht="12.75" customHeight="1">
      <c r="B17" s="258"/>
      <c r="C17" s="258"/>
      <c r="D17" s="258"/>
    </row>
    <row r="18" ht="12.75" customHeight="1"/>
    <row r="19" spans="1:4" s="63" customFormat="1" ht="15" customHeight="1">
      <c r="A19" s="24">
        <v>0</v>
      </c>
      <c r="B19" s="61" t="s">
        <v>27</v>
      </c>
      <c r="C19" s="79" t="s">
        <v>143</v>
      </c>
      <c r="D19" s="62" t="s">
        <v>144</v>
      </c>
    </row>
    <row r="20" s="63" customFormat="1" ht="6" customHeight="1"/>
    <row r="21" spans="1:4" s="63" customFormat="1" ht="15" customHeight="1">
      <c r="A21" s="24">
        <v>0</v>
      </c>
      <c r="B21" s="80"/>
      <c r="C21" s="81" t="s">
        <v>28</v>
      </c>
      <c r="D21" s="82" t="s">
        <v>28</v>
      </c>
    </row>
    <row r="22" spans="1:4" s="63" customFormat="1" ht="15" customHeight="1">
      <c r="A22" s="24">
        <v>0</v>
      </c>
      <c r="B22" s="83" t="s">
        <v>29</v>
      </c>
      <c r="C22" s="84">
        <v>31.7</v>
      </c>
      <c r="D22" s="85">
        <v>40.8</v>
      </c>
    </row>
    <row r="23" spans="1:4" s="63" customFormat="1" ht="15" customHeight="1">
      <c r="A23" s="24">
        <v>0</v>
      </c>
      <c r="B23" s="86" t="s">
        <v>103</v>
      </c>
      <c r="C23" s="87">
        <v>98.3</v>
      </c>
      <c r="D23" s="88">
        <v>129.8</v>
      </c>
    </row>
    <row r="24" spans="1:4" s="63" customFormat="1" ht="15" customHeight="1">
      <c r="A24" s="24"/>
      <c r="B24" s="86" t="s">
        <v>104</v>
      </c>
      <c r="C24" s="87">
        <v>1971.6</v>
      </c>
      <c r="D24" s="88">
        <v>2333.2999999999997</v>
      </c>
    </row>
    <row r="25" spans="1:4" s="63" customFormat="1" ht="15" customHeight="1">
      <c r="A25" s="24">
        <v>0</v>
      </c>
      <c r="B25" s="86" t="s">
        <v>105</v>
      </c>
      <c r="C25" s="87">
        <v>5735.3</v>
      </c>
      <c r="D25" s="88">
        <v>5450</v>
      </c>
    </row>
    <row r="26" spans="1:4" s="63" customFormat="1" ht="15" customHeight="1">
      <c r="A26" s="24">
        <v>0</v>
      </c>
      <c r="B26" s="89" t="s">
        <v>30</v>
      </c>
      <c r="C26" s="159">
        <f>SUM(C22:C25)</f>
        <v>7836.9</v>
      </c>
      <c r="D26" s="160">
        <f>SUM(D22:D25)</f>
        <v>7953.9</v>
      </c>
    </row>
    <row r="27" ht="12.75" customHeight="1"/>
    <row r="28" ht="12.75" customHeight="1"/>
    <row r="29" ht="12.75" customHeight="1"/>
    <row r="32" spans="2:4" ht="12.75">
      <c r="B32" s="240" t="s">
        <v>151</v>
      </c>
      <c r="C32" s="4"/>
      <c r="D32" s="4"/>
    </row>
    <row r="33" spans="2:4" ht="12.75">
      <c r="B33" s="4"/>
      <c r="C33" s="4"/>
      <c r="D33" s="4"/>
    </row>
    <row r="34" spans="2:4" ht="12.75">
      <c r="B34" s="78" t="s">
        <v>155</v>
      </c>
      <c r="C34" s="78"/>
      <c r="D34" s="78"/>
    </row>
    <row r="35" spans="2:4" ht="12.75">
      <c r="B35" s="258"/>
      <c r="C35" s="258"/>
      <c r="D35" s="258"/>
    </row>
    <row r="37" spans="2:4" ht="12.75">
      <c r="B37" s="61" t="s">
        <v>27</v>
      </c>
      <c r="C37" s="79" t="s">
        <v>143</v>
      </c>
      <c r="D37" s="62" t="s">
        <v>144</v>
      </c>
    </row>
    <row r="38" spans="2:4" ht="12.75">
      <c r="B38" s="63"/>
      <c r="C38" s="63"/>
      <c r="D38" s="63"/>
    </row>
    <row r="39" spans="2:4" ht="12.75">
      <c r="B39" s="80"/>
      <c r="C39" s="81" t="s">
        <v>28</v>
      </c>
      <c r="D39" s="82" t="s">
        <v>28</v>
      </c>
    </row>
    <row r="40" spans="2:4" ht="12.75">
      <c r="B40" s="83" t="s">
        <v>152</v>
      </c>
      <c r="C40" s="84">
        <v>562.2</v>
      </c>
      <c r="D40" s="85">
        <v>697.7</v>
      </c>
    </row>
    <row r="41" spans="2:4" ht="12.75">
      <c r="B41" s="86" t="s">
        <v>153</v>
      </c>
      <c r="C41" s="87">
        <v>7927.3</v>
      </c>
      <c r="D41" s="88">
        <v>8588.9</v>
      </c>
    </row>
    <row r="42" spans="2:4" ht="12.75">
      <c r="B42" s="86" t="s">
        <v>154</v>
      </c>
      <c r="C42" s="87">
        <v>570.5</v>
      </c>
      <c r="D42" s="88">
        <v>911.4</v>
      </c>
    </row>
    <row r="43" spans="2:4" ht="12.75">
      <c r="B43" s="89" t="s">
        <v>30</v>
      </c>
      <c r="C43" s="159">
        <f>SUM(C40:C42)</f>
        <v>9060</v>
      </c>
      <c r="D43" s="160">
        <f>SUM(D40:D42)</f>
        <v>10198</v>
      </c>
    </row>
  </sheetData>
  <sheetProtection/>
  <mergeCells count="2">
    <mergeCell ref="B17:D17"/>
    <mergeCell ref="B35:D3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2"/>
  <headerFooter alignWithMargins="0">
    <oddFooter>&amp;R&amp;"Verdana,Standard"&amp;8Page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J66"/>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47.7109375" style="12" customWidth="1"/>
    <col min="3" max="3" width="15.28125" style="12" customWidth="1"/>
    <col min="4" max="5" width="20.140625" style="12" customWidth="1"/>
    <col min="6" max="6" width="9.8515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5"/>
      <c r="C6" s="4"/>
      <c r="D6" s="6" t="s">
        <v>4</v>
      </c>
      <c r="E6" s="4"/>
      <c r="G6" s="6"/>
      <c r="H6" s="6"/>
      <c r="I6" s="6"/>
      <c r="J6" s="7"/>
    </row>
    <row r="7" spans="1:9" s="2" customFormat="1" ht="15" customHeight="1">
      <c r="A7" s="1"/>
      <c r="B7" s="6"/>
      <c r="C7" s="4"/>
      <c r="D7" s="6" t="s">
        <v>5</v>
      </c>
      <c r="E7" s="4"/>
      <c r="G7" s="6"/>
      <c r="H7" s="6"/>
      <c r="I7" s="6"/>
    </row>
    <row r="8" spans="1:10" s="9" customFormat="1" ht="13.5" customHeight="1">
      <c r="A8" s="8"/>
      <c r="B8" s="6"/>
      <c r="C8" s="4"/>
      <c r="D8" s="6" t="s">
        <v>6</v>
      </c>
      <c r="E8" s="4"/>
      <c r="G8" s="6"/>
      <c r="H8" s="6"/>
      <c r="I8" s="6"/>
      <c r="J8" s="4"/>
    </row>
    <row r="9" spans="1:9" s="9" customFormat="1" ht="15" customHeight="1">
      <c r="A9" s="8"/>
      <c r="B9" s="6"/>
      <c r="C9" s="11"/>
      <c r="D9" s="12"/>
      <c r="E9" s="12"/>
      <c r="F9" s="12"/>
      <c r="G9" s="12"/>
      <c r="H9" s="12"/>
      <c r="I9" s="12"/>
    </row>
    <row r="10" spans="1:2" s="9" customFormat="1" ht="15" customHeight="1">
      <c r="A10" s="8"/>
      <c r="B10" s="6"/>
    </row>
    <row r="11" spans="1:2" s="9" customFormat="1" ht="15" customHeight="1">
      <c r="A11" s="8"/>
      <c r="B11" s="6"/>
    </row>
    <row r="12" spans="1:10" s="9" customFormat="1" ht="15" customHeight="1">
      <c r="A12" s="8"/>
      <c r="B12" s="6"/>
      <c r="J12" s="4"/>
    </row>
    <row r="13" spans="1:10" s="9" customFormat="1" ht="15" customHeight="1">
      <c r="A13" s="8"/>
      <c r="J13" s="4"/>
    </row>
    <row r="14" spans="2:4" ht="12.75">
      <c r="B14" s="259" t="s">
        <v>116</v>
      </c>
      <c r="C14" s="260"/>
      <c r="D14" s="260"/>
    </row>
    <row r="15" spans="2:4" ht="12.75" customHeight="1">
      <c r="B15" s="90"/>
      <c r="C15" s="13"/>
      <c r="D15" s="13"/>
    </row>
    <row r="16" spans="2:4" ht="12.75">
      <c r="B16" s="91" t="s">
        <v>147</v>
      </c>
      <c r="C16" s="13"/>
      <c r="D16" s="13"/>
    </row>
    <row r="17" ht="12.75">
      <c r="B17" s="92"/>
    </row>
    <row r="19" spans="1:5" s="63" customFormat="1" ht="12.75" customHeight="1">
      <c r="A19" s="24">
        <v>0</v>
      </c>
      <c r="B19" s="164" t="s">
        <v>12</v>
      </c>
      <c r="C19" s="165"/>
      <c r="D19" s="165"/>
      <c r="E19" s="165"/>
    </row>
    <row r="20" spans="2:5" s="63" customFormat="1" ht="12.75" customHeight="1">
      <c r="B20" s="166"/>
      <c r="C20" s="167"/>
      <c r="D20" s="168" t="s">
        <v>143</v>
      </c>
      <c r="E20" s="169" t="s">
        <v>144</v>
      </c>
    </row>
    <row r="21" spans="1:5" s="63" customFormat="1" ht="12.75" customHeight="1">
      <c r="A21" s="24">
        <v>0</v>
      </c>
      <c r="B21" s="170" t="s">
        <v>117</v>
      </c>
      <c r="C21" s="171" t="s">
        <v>106</v>
      </c>
      <c r="D21" s="172">
        <v>8152.5</v>
      </c>
      <c r="E21" s="173">
        <v>8780.3</v>
      </c>
    </row>
    <row r="22" spans="1:5" s="63" customFormat="1" ht="21" customHeight="1">
      <c r="A22" s="24">
        <v>0</v>
      </c>
      <c r="B22" s="174" t="s">
        <v>118</v>
      </c>
      <c r="C22" s="175" t="s">
        <v>107</v>
      </c>
      <c r="D22" s="176">
        <v>81.63</v>
      </c>
      <c r="E22" s="177">
        <v>75.97</v>
      </c>
    </row>
    <row r="23" spans="1:5" s="178" customFormat="1" ht="12.75" customHeight="1">
      <c r="A23" s="15"/>
      <c r="B23" s="166"/>
      <c r="C23" s="167"/>
      <c r="D23" s="168"/>
      <c r="E23" s="169"/>
    </row>
    <row r="24" spans="1:5" s="63" customFormat="1" ht="12.75" customHeight="1">
      <c r="A24" s="24"/>
      <c r="B24" s="179" t="s">
        <v>15</v>
      </c>
      <c r="C24" s="175" t="s">
        <v>106</v>
      </c>
      <c r="D24" s="172">
        <v>8740.8</v>
      </c>
      <c r="E24" s="173">
        <v>9086.5</v>
      </c>
    </row>
    <row r="25" spans="1:5" s="63" customFormat="1" ht="27">
      <c r="A25" s="24"/>
      <c r="B25" s="180" t="s">
        <v>119</v>
      </c>
      <c r="C25" s="181" t="s">
        <v>106</v>
      </c>
      <c r="D25" s="172">
        <v>0</v>
      </c>
      <c r="E25" s="173">
        <v>0</v>
      </c>
    </row>
    <row r="26" spans="1:5" s="63" customFormat="1" ht="27">
      <c r="A26" s="24"/>
      <c r="B26" s="180" t="s">
        <v>120</v>
      </c>
      <c r="C26" s="175" t="s">
        <v>106</v>
      </c>
      <c r="D26" s="172">
        <v>0</v>
      </c>
      <c r="E26" s="173">
        <v>0</v>
      </c>
    </row>
    <row r="27" spans="1:5" s="64" customFormat="1" ht="27">
      <c r="A27" s="182">
        <v>0</v>
      </c>
      <c r="B27" s="180" t="s">
        <v>121</v>
      </c>
      <c r="C27" s="175" t="s">
        <v>106</v>
      </c>
      <c r="D27" s="172">
        <v>0</v>
      </c>
      <c r="E27" s="173">
        <v>0</v>
      </c>
    </row>
    <row r="28" spans="1:5" s="63" customFormat="1" ht="18">
      <c r="A28" s="24">
        <v>0</v>
      </c>
      <c r="B28" s="180" t="s">
        <v>122</v>
      </c>
      <c r="C28" s="175" t="s">
        <v>107</v>
      </c>
      <c r="D28" s="183">
        <v>61.68</v>
      </c>
      <c r="E28" s="184">
        <v>57.89</v>
      </c>
    </row>
    <row r="29" spans="2:5" s="63" customFormat="1" ht="12.75" customHeight="1">
      <c r="B29" s="261" t="s">
        <v>123</v>
      </c>
      <c r="C29" s="181" t="s">
        <v>108</v>
      </c>
      <c r="D29" s="172">
        <v>0</v>
      </c>
      <c r="E29" s="173">
        <v>0</v>
      </c>
    </row>
    <row r="30" spans="1:5" s="63" customFormat="1" ht="12.75" customHeight="1">
      <c r="A30" s="24">
        <v>1</v>
      </c>
      <c r="B30" s="262"/>
      <c r="C30" s="181" t="s">
        <v>109</v>
      </c>
      <c r="D30" s="172">
        <v>0</v>
      </c>
      <c r="E30" s="173">
        <v>0</v>
      </c>
    </row>
    <row r="31" spans="2:5" s="63" customFormat="1" ht="12.75" customHeight="1">
      <c r="B31" s="262"/>
      <c r="C31" s="175" t="s">
        <v>110</v>
      </c>
      <c r="D31" s="172">
        <v>28.7</v>
      </c>
      <c r="E31" s="173">
        <v>84.8</v>
      </c>
    </row>
    <row r="32" spans="1:5" s="63" customFormat="1" ht="12.75" customHeight="1">
      <c r="A32" s="24">
        <v>1</v>
      </c>
      <c r="B32" s="262"/>
      <c r="C32" s="175" t="s">
        <v>111</v>
      </c>
      <c r="D32" s="172">
        <v>428.3</v>
      </c>
      <c r="E32" s="173">
        <v>570.9</v>
      </c>
    </row>
    <row r="33" spans="1:5" s="63" customFormat="1" ht="12.75" customHeight="1">
      <c r="A33" s="24">
        <v>1</v>
      </c>
      <c r="B33" s="262"/>
      <c r="C33" s="175" t="s">
        <v>112</v>
      </c>
      <c r="D33" s="172">
        <v>2</v>
      </c>
      <c r="E33" s="173">
        <v>27.9</v>
      </c>
    </row>
    <row r="34" spans="1:5" s="63" customFormat="1" ht="12.75" customHeight="1">
      <c r="A34" s="24">
        <v>1</v>
      </c>
      <c r="B34" s="262"/>
      <c r="C34" s="175" t="s">
        <v>113</v>
      </c>
      <c r="D34" s="172">
        <v>0</v>
      </c>
      <c r="E34" s="173">
        <v>0</v>
      </c>
    </row>
    <row r="35" spans="2:5" s="63" customFormat="1" ht="12.75" customHeight="1">
      <c r="B35" s="263"/>
      <c r="C35" s="175" t="s">
        <v>114</v>
      </c>
      <c r="D35" s="172">
        <v>118</v>
      </c>
      <c r="E35" s="173">
        <v>94.2</v>
      </c>
    </row>
    <row r="36" spans="2:5" s="63" customFormat="1" ht="27">
      <c r="B36" s="185" t="s">
        <v>124</v>
      </c>
      <c r="C36" s="175" t="s">
        <v>115</v>
      </c>
      <c r="D36" s="172">
        <v>4.6</v>
      </c>
      <c r="E36" s="173">
        <v>4.9</v>
      </c>
    </row>
    <row r="37" spans="2:5" s="63" customFormat="1" ht="18">
      <c r="B37" s="185" t="s">
        <v>125</v>
      </c>
      <c r="C37" s="175" t="s">
        <v>107</v>
      </c>
      <c r="D37" s="183">
        <v>57.6</v>
      </c>
      <c r="E37" s="184">
        <v>57.25</v>
      </c>
    </row>
    <row r="38" spans="2:5" s="63" customFormat="1" ht="18" customHeight="1">
      <c r="B38" s="185" t="s">
        <v>126</v>
      </c>
      <c r="C38" s="175" t="s">
        <v>107</v>
      </c>
      <c r="D38" s="183">
        <v>44.17</v>
      </c>
      <c r="E38" s="184">
        <v>44.95</v>
      </c>
    </row>
    <row r="39" spans="2:5" ht="12.75">
      <c r="B39"/>
      <c r="C39"/>
      <c r="D39"/>
      <c r="E39"/>
    </row>
    <row r="40" spans="2:5" ht="12.75">
      <c r="B40" s="164" t="s">
        <v>19</v>
      </c>
      <c r="C40" s="165"/>
      <c r="D40" s="165"/>
      <c r="E40" s="165"/>
    </row>
    <row r="41" spans="2:5" ht="12.75">
      <c r="B41" s="166"/>
      <c r="C41" s="167"/>
      <c r="D41" s="168" t="s">
        <v>143</v>
      </c>
      <c r="E41" s="169" t="s">
        <v>144</v>
      </c>
    </row>
    <row r="42" spans="2:5" s="63" customFormat="1" ht="12.75">
      <c r="B42" s="170" t="s">
        <v>117</v>
      </c>
      <c r="C42" s="171" t="s">
        <v>106</v>
      </c>
      <c r="D42" s="172">
        <v>8144.3</v>
      </c>
      <c r="E42" s="173">
        <v>9107.2</v>
      </c>
    </row>
    <row r="43" spans="2:5" s="63" customFormat="1" ht="18">
      <c r="B43" s="174" t="s">
        <v>118</v>
      </c>
      <c r="C43" s="175" t="s">
        <v>107</v>
      </c>
      <c r="D43" s="176">
        <v>93.46</v>
      </c>
      <c r="E43" s="177">
        <v>92.99</v>
      </c>
    </row>
    <row r="44" spans="2:5" ht="12.75">
      <c r="B44" s="166"/>
      <c r="C44" s="167"/>
      <c r="D44" s="168"/>
      <c r="E44" s="169"/>
    </row>
    <row r="45" spans="2:5" s="63" customFormat="1" ht="12.75">
      <c r="B45" s="179" t="s">
        <v>15</v>
      </c>
      <c r="C45" s="175" t="s">
        <v>106</v>
      </c>
      <c r="D45" s="172">
        <v>9060</v>
      </c>
      <c r="E45" s="173">
        <v>10198</v>
      </c>
    </row>
    <row r="46" spans="2:5" s="63" customFormat="1" ht="27">
      <c r="B46" s="180" t="s">
        <v>127</v>
      </c>
      <c r="C46" s="175" t="s">
        <v>106</v>
      </c>
      <c r="D46" s="172">
        <v>0</v>
      </c>
      <c r="E46" s="173">
        <v>0</v>
      </c>
    </row>
    <row r="47" spans="2:5" s="63" customFormat="1" ht="18">
      <c r="B47" s="185" t="s">
        <v>122</v>
      </c>
      <c r="C47" s="175" t="s">
        <v>107</v>
      </c>
      <c r="D47" s="183">
        <v>79.03</v>
      </c>
      <c r="E47" s="184">
        <v>76.57</v>
      </c>
    </row>
    <row r="48" spans="2:5" s="63" customFormat="1" ht="12.75" customHeight="1">
      <c r="B48" s="261" t="s">
        <v>123</v>
      </c>
      <c r="C48" s="181" t="s">
        <v>108</v>
      </c>
      <c r="D48" s="172">
        <v>0</v>
      </c>
      <c r="E48" s="173">
        <v>17.6</v>
      </c>
    </row>
    <row r="49" spans="2:5" s="63" customFormat="1" ht="12.75">
      <c r="B49" s="262"/>
      <c r="C49" s="181" t="s">
        <v>109</v>
      </c>
      <c r="D49" s="172">
        <v>43.8</v>
      </c>
      <c r="E49" s="173">
        <v>174.4</v>
      </c>
    </row>
    <row r="50" spans="2:5" s="63" customFormat="1" ht="12.75">
      <c r="B50" s="262"/>
      <c r="C50" s="175" t="s">
        <v>110</v>
      </c>
      <c r="D50" s="172">
        <v>-146.3</v>
      </c>
      <c r="E50" s="173">
        <v>-36.8</v>
      </c>
    </row>
    <row r="51" spans="2:5" s="63" customFormat="1" ht="12.75">
      <c r="B51" s="262"/>
      <c r="C51" s="175" t="s">
        <v>111</v>
      </c>
      <c r="D51" s="172">
        <v>178.4</v>
      </c>
      <c r="E51" s="173">
        <v>206.4</v>
      </c>
    </row>
    <row r="52" spans="2:5" s="63" customFormat="1" ht="12.75">
      <c r="B52" s="262"/>
      <c r="C52" s="175" t="s">
        <v>112</v>
      </c>
      <c r="D52" s="172">
        <v>-26.7</v>
      </c>
      <c r="E52" s="173">
        <v>-23.3</v>
      </c>
    </row>
    <row r="53" spans="2:5" s="63" customFormat="1" ht="12.75">
      <c r="B53" s="262"/>
      <c r="C53" s="175" t="s">
        <v>113</v>
      </c>
      <c r="D53" s="172">
        <v>7.8</v>
      </c>
      <c r="E53" s="173">
        <v>9</v>
      </c>
    </row>
    <row r="54" spans="2:5" s="63" customFormat="1" ht="12.75">
      <c r="B54" s="263"/>
      <c r="C54" s="175" t="s">
        <v>114</v>
      </c>
      <c r="D54" s="172">
        <v>785.1</v>
      </c>
      <c r="E54" s="173">
        <v>1048</v>
      </c>
    </row>
    <row r="55" spans="1:4" s="63" customFormat="1" ht="12.75" customHeight="1">
      <c r="A55" s="24">
        <v>0</v>
      </c>
      <c r="B55" s="12"/>
      <c r="C55" s="12"/>
      <c r="D55" s="12"/>
    </row>
    <row r="56" spans="2:4" s="63" customFormat="1" ht="12.75" customHeight="1">
      <c r="B56" s="12"/>
      <c r="C56" s="12"/>
      <c r="D56" s="12"/>
    </row>
    <row r="57" spans="1:4" s="63" customFormat="1" ht="12.75" customHeight="1">
      <c r="A57" s="24">
        <v>0</v>
      </c>
      <c r="B57" s="12"/>
      <c r="C57" s="12"/>
      <c r="D57" s="12"/>
    </row>
    <row r="58" spans="1:4" s="63" customFormat="1" ht="12.75" customHeight="1">
      <c r="A58" s="24">
        <v>0</v>
      </c>
      <c r="B58" s="12"/>
      <c r="C58" s="12"/>
      <c r="D58" s="12"/>
    </row>
    <row r="59" spans="1:4" s="63" customFormat="1" ht="12.75" customHeight="1">
      <c r="A59" s="24">
        <v>0</v>
      </c>
      <c r="B59" s="12"/>
      <c r="C59" s="12"/>
      <c r="D59" s="12"/>
    </row>
    <row r="60" spans="1:4" s="63" customFormat="1" ht="12.75" customHeight="1">
      <c r="A60" s="24">
        <v>0</v>
      </c>
      <c r="B60" s="12"/>
      <c r="C60" s="12"/>
      <c r="D60" s="12"/>
    </row>
    <row r="61" ht="12.75" customHeight="1"/>
    <row r="62" ht="12.75" customHeight="1">
      <c r="A62" s="15">
        <v>1</v>
      </c>
    </row>
    <row r="63" ht="12.75" customHeight="1"/>
    <row r="64" ht="12.75" customHeight="1">
      <c r="A64" s="15">
        <v>1</v>
      </c>
    </row>
    <row r="65" ht="12.75" customHeight="1">
      <c r="A65" s="15">
        <v>1</v>
      </c>
    </row>
    <row r="66" ht="12.75" customHeight="1">
      <c r="A66" s="15">
        <v>1</v>
      </c>
    </row>
    <row r="67" ht="12.75" customHeight="1"/>
    <row r="68" ht="12.75" customHeight="1"/>
    <row r="69" ht="12.75" customHeight="1"/>
  </sheetData>
  <sheetProtection/>
  <mergeCells count="3">
    <mergeCell ref="B14:D14"/>
    <mergeCell ref="B29:B35"/>
    <mergeCell ref="B48:B54"/>
  </mergeCells>
  <printOptions horizontalCentered="1"/>
  <pageMargins left="0.7874015748031497" right="0.7874015748031497" top="0.984251968503937" bottom="0.984251968503937" header="0.5118110236220472" footer="0.5118110236220472"/>
  <pageSetup fitToHeight="1" fitToWidth="1" orientation="portrait" paperSize="9" scale="76" r:id="rId2"/>
  <headerFooter alignWithMargins="0">
    <oddFooter>&amp;R&amp;"Verdana,Standard"&amp;8Page &amp;P</oddFooter>
  </headerFooter>
  <colBreaks count="1" manualBreakCount="1">
    <brk id="4" min="1" max="2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T100"/>
  <sheetViews>
    <sheetView showGridLines="0" showRowColHeaders="0" zoomScaleSheetLayoutView="100" zoomScalePageLayoutView="0" workbookViewId="0" topLeftCell="A1">
      <selection activeCell="E28" sqref="E28"/>
    </sheetView>
  </sheetViews>
  <sheetFormatPr defaultColWidth="11.421875" defaultRowHeight="12.75"/>
  <cols>
    <col min="1" max="1" width="0.85546875" style="60" customWidth="1"/>
    <col min="2" max="2" width="22.57421875" style="60" customWidth="1"/>
    <col min="3" max="3" width="8.7109375" style="60" customWidth="1"/>
    <col min="4" max="17" width="10.7109375" style="60" customWidth="1"/>
    <col min="18" max="18" width="1.1484375" style="60" customWidth="1"/>
    <col min="19" max="20" width="10.7109375" style="60" customWidth="1"/>
    <col min="21" max="16384" width="11.421875" style="60" customWidth="1"/>
  </cols>
  <sheetData>
    <row r="1" ht="4.5" customHeight="1"/>
    <row r="2" spans="1:15" s="2" customFormat="1" ht="15" customHeight="1">
      <c r="A2" s="1"/>
      <c r="B2" s="4"/>
      <c r="C2" s="4"/>
      <c r="D2" s="4"/>
      <c r="G2" s="5"/>
      <c r="H2" s="5"/>
      <c r="O2" s="5" t="s">
        <v>0</v>
      </c>
    </row>
    <row r="3" spans="1:15" s="2" customFormat="1" ht="15" customHeight="1">
      <c r="A3" s="1"/>
      <c r="B3" s="4"/>
      <c r="C3" s="4"/>
      <c r="D3" s="4"/>
      <c r="G3" s="6"/>
      <c r="H3" s="6"/>
      <c r="O3" s="6" t="s">
        <v>1</v>
      </c>
    </row>
    <row r="4" spans="1:15" s="2" customFormat="1" ht="15" customHeight="1">
      <c r="A4" s="1"/>
      <c r="B4" s="4"/>
      <c r="C4" s="4"/>
      <c r="D4" s="4"/>
      <c r="G4" s="6"/>
      <c r="H4" s="6"/>
      <c r="I4" s="7"/>
      <c r="O4" s="6" t="s">
        <v>2</v>
      </c>
    </row>
    <row r="5" spans="1:15" s="2" customFormat="1" ht="15" customHeight="1">
      <c r="A5" s="1"/>
      <c r="B5" s="4"/>
      <c r="C5" s="4"/>
      <c r="D5" s="4"/>
      <c r="G5" s="6"/>
      <c r="H5" s="6"/>
      <c r="I5" s="7"/>
      <c r="O5" s="6" t="s">
        <v>3</v>
      </c>
    </row>
    <row r="6" spans="1:15" s="2" customFormat="1" ht="15" customHeight="1">
      <c r="A6" s="1"/>
      <c r="B6" s="4"/>
      <c r="C6" s="4"/>
      <c r="D6" s="4"/>
      <c r="G6" s="6"/>
      <c r="H6" s="6"/>
      <c r="I6" s="7"/>
      <c r="O6" s="6" t="s">
        <v>4</v>
      </c>
    </row>
    <row r="7" spans="1:15" s="2" customFormat="1" ht="15" customHeight="1">
      <c r="A7" s="1"/>
      <c r="B7" s="4"/>
      <c r="C7" s="4"/>
      <c r="D7" s="4"/>
      <c r="G7" s="6"/>
      <c r="H7" s="6"/>
      <c r="O7" s="6" t="s">
        <v>5</v>
      </c>
    </row>
    <row r="8" spans="1:15" s="9" customFormat="1" ht="13.5" customHeight="1">
      <c r="A8" s="8"/>
      <c r="B8" s="4"/>
      <c r="C8" s="4"/>
      <c r="D8" s="4"/>
      <c r="G8" s="6"/>
      <c r="H8" s="6"/>
      <c r="I8" s="4"/>
      <c r="O8" s="6" t="s">
        <v>6</v>
      </c>
    </row>
    <row r="9" spans="1:8" s="9" customFormat="1" ht="15" customHeight="1">
      <c r="A9" s="8"/>
      <c r="B9" s="11"/>
      <c r="C9" s="12"/>
      <c r="D9" s="12"/>
      <c r="E9" s="12"/>
      <c r="F9" s="12"/>
      <c r="G9" s="12"/>
      <c r="H9" s="12"/>
    </row>
    <row r="10" ht="12.75">
      <c r="B10" s="97" t="s">
        <v>31</v>
      </c>
    </row>
    <row r="12" spans="2:11" ht="12.75">
      <c r="B12" s="98" t="s">
        <v>32</v>
      </c>
      <c r="C12" s="99"/>
      <c r="D12" s="99"/>
      <c r="E12" s="99"/>
      <c r="F12" s="99"/>
      <c r="G12" s="99"/>
      <c r="H12" s="99"/>
      <c r="K12" s="99"/>
    </row>
    <row r="13" spans="2:11" ht="12.75">
      <c r="B13" s="98" t="s">
        <v>33</v>
      </c>
      <c r="C13" s="99"/>
      <c r="D13" s="99"/>
      <c r="E13" s="99"/>
      <c r="F13" s="99"/>
      <c r="G13" s="99"/>
      <c r="H13" s="99"/>
      <c r="K13" s="99"/>
    </row>
    <row r="14" spans="2:11" ht="12.75">
      <c r="B14" s="98"/>
      <c r="C14" s="99"/>
      <c r="D14" s="99"/>
      <c r="E14" s="99"/>
      <c r="F14" s="99"/>
      <c r="G14" s="99"/>
      <c r="H14" s="99"/>
      <c r="K14" s="99"/>
    </row>
    <row r="15" spans="2:11" ht="12.75" customHeight="1">
      <c r="B15" s="100"/>
      <c r="C15" s="99"/>
      <c r="D15" s="99"/>
      <c r="E15" s="99"/>
      <c r="F15" s="99"/>
      <c r="G15" s="99"/>
      <c r="H15" s="99"/>
      <c r="K15" s="99"/>
    </row>
    <row r="17" spans="2:20" ht="12.75" customHeight="1">
      <c r="B17" s="101"/>
      <c r="C17" s="101"/>
      <c r="D17" s="102" t="s">
        <v>27</v>
      </c>
      <c r="E17" s="103"/>
      <c r="F17" s="103"/>
      <c r="G17" s="103"/>
      <c r="H17" s="103"/>
      <c r="I17" s="103"/>
      <c r="J17" s="103"/>
      <c r="K17" s="103"/>
      <c r="L17" s="103"/>
      <c r="M17" s="103"/>
      <c r="N17" s="103"/>
      <c r="O17" s="103"/>
      <c r="P17" s="103"/>
      <c r="Q17" s="103"/>
      <c r="S17" s="264" t="s">
        <v>34</v>
      </c>
      <c r="T17" s="264" t="s">
        <v>128</v>
      </c>
    </row>
    <row r="18" spans="2:20" ht="9" customHeight="1">
      <c r="B18" s="96"/>
      <c r="C18" s="96"/>
      <c r="D18" s="104"/>
      <c r="E18" s="105"/>
      <c r="F18" s="105"/>
      <c r="G18" s="105"/>
      <c r="H18" s="105"/>
      <c r="I18" s="105"/>
      <c r="J18" s="105"/>
      <c r="K18" s="105"/>
      <c r="L18" s="105"/>
      <c r="M18" s="105"/>
      <c r="N18" s="105"/>
      <c r="O18" s="105"/>
      <c r="P18" s="105"/>
      <c r="Q18" s="105"/>
      <c r="S18" s="265"/>
      <c r="T18" s="265"/>
    </row>
    <row r="19" spans="19:20" ht="6" customHeight="1">
      <c r="S19" s="265"/>
      <c r="T19" s="265"/>
    </row>
    <row r="20" spans="2:20" ht="11.25" customHeight="1">
      <c r="B20" s="96"/>
      <c r="C20" s="96"/>
      <c r="D20" s="106" t="s">
        <v>30</v>
      </c>
      <c r="E20" s="107" t="s">
        <v>35</v>
      </c>
      <c r="F20" s="108"/>
      <c r="G20" s="108"/>
      <c r="H20" s="108"/>
      <c r="I20" s="108"/>
      <c r="J20" s="108"/>
      <c r="K20" s="107" t="s">
        <v>35</v>
      </c>
      <c r="L20" s="109"/>
      <c r="M20" s="110"/>
      <c r="N20" s="110"/>
      <c r="O20" s="110"/>
      <c r="P20" s="110"/>
      <c r="Q20" s="111"/>
      <c r="S20" s="265"/>
      <c r="T20" s="265"/>
    </row>
    <row r="21" spans="2:20" ht="11.25" customHeight="1">
      <c r="B21" s="96"/>
      <c r="C21" s="96"/>
      <c r="D21" s="112"/>
      <c r="E21" s="113" t="s">
        <v>36</v>
      </c>
      <c r="F21" s="114"/>
      <c r="G21" s="114"/>
      <c r="H21" s="114"/>
      <c r="I21" s="114"/>
      <c r="J21" s="114"/>
      <c r="K21" s="113" t="s">
        <v>37</v>
      </c>
      <c r="L21" s="115"/>
      <c r="M21" s="115"/>
      <c r="N21" s="115"/>
      <c r="O21" s="115"/>
      <c r="P21" s="116"/>
      <c r="Q21" s="117"/>
      <c r="S21" s="265"/>
      <c r="T21" s="265"/>
    </row>
    <row r="22" spans="2:20" ht="11.25" customHeight="1">
      <c r="B22" s="96"/>
      <c r="C22" s="96"/>
      <c r="D22" s="118"/>
      <c r="E22" s="119" t="str">
        <f>D20</f>
        <v>Total</v>
      </c>
      <c r="F22" s="120" t="str">
        <f>E20</f>
        <v>thereof</v>
      </c>
      <c r="G22" s="120"/>
      <c r="H22" s="120"/>
      <c r="I22" s="120"/>
      <c r="J22" s="121"/>
      <c r="K22" s="122" t="str">
        <f>E22</f>
        <v>Total</v>
      </c>
      <c r="L22" s="120" t="str">
        <f>F22</f>
        <v>thereof</v>
      </c>
      <c r="M22" s="123"/>
      <c r="N22" s="123"/>
      <c r="O22" s="123"/>
      <c r="P22" s="123"/>
      <c r="Q22" s="124"/>
      <c r="S22" s="265"/>
      <c r="T22" s="265"/>
    </row>
    <row r="23" spans="2:20" ht="43.5" customHeight="1">
      <c r="B23" s="96"/>
      <c r="C23" s="96"/>
      <c r="D23" s="125"/>
      <c r="E23" s="126"/>
      <c r="F23" s="127" t="s">
        <v>38</v>
      </c>
      <c r="G23" s="127" t="s">
        <v>39</v>
      </c>
      <c r="H23" s="127" t="s">
        <v>40</v>
      </c>
      <c r="I23" s="127" t="s">
        <v>41</v>
      </c>
      <c r="J23" s="127" t="s">
        <v>42</v>
      </c>
      <c r="K23" s="128"/>
      <c r="L23" s="127" t="s">
        <v>43</v>
      </c>
      <c r="M23" s="127" t="s">
        <v>44</v>
      </c>
      <c r="N23" s="127" t="s">
        <v>45</v>
      </c>
      <c r="O23" s="127" t="s">
        <v>46</v>
      </c>
      <c r="P23" s="127" t="s">
        <v>41</v>
      </c>
      <c r="Q23" s="127" t="s">
        <v>42</v>
      </c>
      <c r="S23" s="266"/>
      <c r="T23" s="266"/>
    </row>
    <row r="24" spans="2:20" s="133" customFormat="1" ht="12.75">
      <c r="B24" s="129" t="s">
        <v>47</v>
      </c>
      <c r="C24" s="130" t="s">
        <v>148</v>
      </c>
      <c r="D24" s="131" t="s">
        <v>28</v>
      </c>
      <c r="E24" s="131" t="s">
        <v>28</v>
      </c>
      <c r="F24" s="131" t="s">
        <v>28</v>
      </c>
      <c r="G24" s="131" t="s">
        <v>28</v>
      </c>
      <c r="H24" s="131" t="s">
        <v>28</v>
      </c>
      <c r="I24" s="131" t="s">
        <v>28</v>
      </c>
      <c r="J24" s="131" t="s">
        <v>28</v>
      </c>
      <c r="K24" s="131" t="s">
        <v>28</v>
      </c>
      <c r="L24" s="131" t="s">
        <v>28</v>
      </c>
      <c r="M24" s="131" t="s">
        <v>28</v>
      </c>
      <c r="N24" s="131" t="s">
        <v>28</v>
      </c>
      <c r="O24" s="131" t="s">
        <v>28</v>
      </c>
      <c r="P24" s="131" t="s">
        <v>28</v>
      </c>
      <c r="Q24" s="131" t="s">
        <v>28</v>
      </c>
      <c r="R24" s="132"/>
      <c r="S24" s="131" t="s">
        <v>28</v>
      </c>
      <c r="T24" s="131" t="s">
        <v>28</v>
      </c>
    </row>
    <row r="25" spans="2:20" s="133" customFormat="1" ht="12.75">
      <c r="B25" s="134" t="s">
        <v>48</v>
      </c>
      <c r="C25" s="135">
        <v>2015</v>
      </c>
      <c r="D25" s="136">
        <f aca="true" t="shared" si="0" ref="D25:D56">E25+K25</f>
        <v>7836.9000000000015</v>
      </c>
      <c r="E25" s="136">
        <f aca="true" t="shared" si="1" ref="E25:E56">SUM(F25:J25)</f>
        <v>1068.8</v>
      </c>
      <c r="F25" s="136">
        <f aca="true" t="shared" si="2" ref="F25:J26">F27+F29+F31+F33+F35+F37+F39+F41+F43+F45+F47+F49+F51+F53+F55+F57+F59+F61+F63+F65+F67+F69+F71+F73+F75+F77+F79+F81+F83+F85+F87+F89+F91+F93+F95+F97+F99</f>
        <v>26.700000000000003</v>
      </c>
      <c r="G25" s="136">
        <f t="shared" si="2"/>
        <v>77.8</v>
      </c>
      <c r="H25" s="136">
        <f t="shared" si="2"/>
        <v>924.0000000000001</v>
      </c>
      <c r="I25" s="136">
        <f t="shared" si="2"/>
        <v>40.3</v>
      </c>
      <c r="J25" s="136">
        <f t="shared" si="2"/>
        <v>0</v>
      </c>
      <c r="K25" s="136">
        <f aca="true" t="shared" si="3" ref="K25:K56">SUM(L25:Q25)</f>
        <v>6768.100000000001</v>
      </c>
      <c r="L25" s="136">
        <f aca="true" t="shared" si="4" ref="L25:Q25">L27+L29+L31+L33+L35+L37+L39+L41+L43+L45+L47+L49+L51+L53+L55+L57+L59+L61+L63+L65+L67+L69+L71+L73+L75+L77+L79+L81+L83+L85+L87+L89+L91+L93+L95+L97+L99</f>
        <v>2750.1000000000004</v>
      </c>
      <c r="M25" s="136">
        <f t="shared" si="4"/>
        <v>2884.6000000000004</v>
      </c>
      <c r="N25" s="136">
        <f t="shared" si="4"/>
        <v>12</v>
      </c>
      <c r="O25" s="136">
        <f t="shared" si="4"/>
        <v>683.3000000000001</v>
      </c>
      <c r="P25" s="136">
        <f t="shared" si="4"/>
        <v>375.8</v>
      </c>
      <c r="Q25" s="136">
        <f t="shared" si="4"/>
        <v>62.3</v>
      </c>
      <c r="S25" s="136">
        <f>S27+S29+S31+S33+S35+S37+S39+S41+S43+S45+S47+S49+S51+S53+S55+S57+S59+S61+S63+S65+S67+S69+S71+S73+S75+S77+S79+S81+S83+S85+S87+S89+S91+S93+S95+S97+S99</f>
        <v>2.8</v>
      </c>
      <c r="T25" s="136"/>
    </row>
    <row r="26" spans="2:20" s="133" customFormat="1" ht="12.75">
      <c r="B26" s="137"/>
      <c r="C26" s="138">
        <v>2014</v>
      </c>
      <c r="D26" s="139">
        <f t="shared" si="0"/>
        <v>7954.1</v>
      </c>
      <c r="E26" s="139">
        <f t="shared" si="1"/>
        <v>1024.6</v>
      </c>
      <c r="F26" s="139">
        <f t="shared" si="2"/>
        <v>44.7</v>
      </c>
      <c r="G26" s="139">
        <f t="shared" si="2"/>
        <v>84.5</v>
      </c>
      <c r="H26" s="139">
        <f t="shared" si="2"/>
        <v>873.1</v>
      </c>
      <c r="I26" s="139">
        <f t="shared" si="2"/>
        <v>22.3</v>
      </c>
      <c r="J26" s="139">
        <f t="shared" si="2"/>
        <v>0</v>
      </c>
      <c r="K26" s="139">
        <f t="shared" si="3"/>
        <v>6929.500000000001</v>
      </c>
      <c r="L26" s="139">
        <f aca="true" t="shared" si="5" ref="L26:Q26">L28+L30+L32+L34+L36+L38+L40+L42+L44+L46+L48+L50+L52+L54+L56+L58+L60+L62+L64+L66+L68+L70+L72+L74+L76+L78+L80+L82+L84+L86+L88+L90+L92+L94+L96+L98+L100</f>
        <v>2974.7</v>
      </c>
      <c r="M26" s="139">
        <f t="shared" si="5"/>
        <v>2859.0000000000005</v>
      </c>
      <c r="N26" s="139">
        <f t="shared" si="5"/>
        <v>12.4</v>
      </c>
      <c r="O26" s="139">
        <f t="shared" si="5"/>
        <v>709.3000000000001</v>
      </c>
      <c r="P26" s="139">
        <f t="shared" si="5"/>
        <v>309.3</v>
      </c>
      <c r="Q26" s="139">
        <f t="shared" si="5"/>
        <v>64.8</v>
      </c>
      <c r="S26" s="139">
        <f>S28+S30+S32+S34+S36+S38+S40+S42+S44+S46+S48+S50+S52+S54+S56+S58+S60+S62+S64+S66+S68+S70+S72+S74+S76+S78+S80+S82+S84+S86+S88+S90+S92+S94+S96+S98+S100</f>
        <v>3.8</v>
      </c>
      <c r="T26" s="139"/>
    </row>
    <row r="27" spans="2:20" s="133" customFormat="1" ht="12.75">
      <c r="B27" s="140" t="s">
        <v>49</v>
      </c>
      <c r="C27" s="135">
        <v>2015</v>
      </c>
      <c r="D27" s="141">
        <f t="shared" si="0"/>
        <v>4780.4</v>
      </c>
      <c r="E27" s="141">
        <f t="shared" si="1"/>
        <v>598.8</v>
      </c>
      <c r="F27" s="141">
        <v>10.4</v>
      </c>
      <c r="G27" s="141">
        <v>14</v>
      </c>
      <c r="H27" s="141">
        <v>534.1</v>
      </c>
      <c r="I27" s="141">
        <v>40.3</v>
      </c>
      <c r="J27" s="141">
        <v>0</v>
      </c>
      <c r="K27" s="141">
        <f t="shared" si="3"/>
        <v>4181.599999999999</v>
      </c>
      <c r="L27" s="141">
        <v>1295.8</v>
      </c>
      <c r="M27" s="141">
        <v>1997.7</v>
      </c>
      <c r="N27" s="141">
        <v>12</v>
      </c>
      <c r="O27" s="141">
        <v>473.9</v>
      </c>
      <c r="P27" s="141">
        <v>375.8</v>
      </c>
      <c r="Q27" s="141">
        <v>26.4</v>
      </c>
      <c r="S27" s="141">
        <v>0.7</v>
      </c>
      <c r="T27" s="141">
        <v>1.7</v>
      </c>
    </row>
    <row r="28" spans="2:20" s="133" customFormat="1" ht="12.75">
      <c r="B28" s="137"/>
      <c r="C28" s="138">
        <v>2014</v>
      </c>
      <c r="D28" s="139">
        <f t="shared" si="0"/>
        <v>4970.299999999999</v>
      </c>
      <c r="E28" s="139">
        <f t="shared" si="1"/>
        <v>716.2</v>
      </c>
      <c r="F28" s="139">
        <v>13.5</v>
      </c>
      <c r="G28" s="139">
        <v>20.7</v>
      </c>
      <c r="H28" s="139">
        <v>659.7</v>
      </c>
      <c r="I28" s="139">
        <v>22.3</v>
      </c>
      <c r="J28" s="139">
        <v>0</v>
      </c>
      <c r="K28" s="139">
        <f t="shared" si="3"/>
        <v>4254.099999999999</v>
      </c>
      <c r="L28" s="139">
        <v>1392.8</v>
      </c>
      <c r="M28" s="139">
        <v>2034.2</v>
      </c>
      <c r="N28" s="139">
        <v>12.4</v>
      </c>
      <c r="O28" s="139">
        <v>486.6</v>
      </c>
      <c r="P28" s="139">
        <v>288.7</v>
      </c>
      <c r="Q28" s="139">
        <v>39.4</v>
      </c>
      <c r="S28" s="139">
        <v>0.1</v>
      </c>
      <c r="T28" s="139">
        <v>0.5</v>
      </c>
    </row>
    <row r="29" spans="2:20" s="133" customFormat="1" ht="12.75">
      <c r="B29" s="140" t="s">
        <v>50</v>
      </c>
      <c r="C29" s="135">
        <v>2015</v>
      </c>
      <c r="D29" s="141">
        <f t="shared" si="0"/>
        <v>58.300000000000004</v>
      </c>
      <c r="E29" s="141">
        <f t="shared" si="1"/>
        <v>0</v>
      </c>
      <c r="F29" s="141">
        <v>0</v>
      </c>
      <c r="G29" s="141">
        <v>0</v>
      </c>
      <c r="H29" s="141">
        <v>0</v>
      </c>
      <c r="I29" s="141">
        <v>0</v>
      </c>
      <c r="J29" s="141">
        <v>0</v>
      </c>
      <c r="K29" s="141">
        <f t="shared" si="3"/>
        <v>58.300000000000004</v>
      </c>
      <c r="L29" s="141">
        <v>46.7</v>
      </c>
      <c r="M29" s="141">
        <v>11.6</v>
      </c>
      <c r="N29" s="141">
        <v>0</v>
      </c>
      <c r="O29" s="141">
        <v>0</v>
      </c>
      <c r="P29" s="141">
        <v>0</v>
      </c>
      <c r="Q29" s="141">
        <v>0</v>
      </c>
      <c r="S29" s="141">
        <v>0</v>
      </c>
      <c r="T29" s="141">
        <v>0</v>
      </c>
    </row>
    <row r="30" spans="2:20" s="133" customFormat="1" ht="12.75">
      <c r="B30" s="137"/>
      <c r="C30" s="138">
        <v>2014</v>
      </c>
      <c r="D30" s="139">
        <f t="shared" si="0"/>
        <v>12.2</v>
      </c>
      <c r="E30" s="139">
        <f t="shared" si="1"/>
        <v>0</v>
      </c>
      <c r="F30" s="139">
        <v>0</v>
      </c>
      <c r="G30" s="139">
        <v>0</v>
      </c>
      <c r="H30" s="139">
        <v>0</v>
      </c>
      <c r="I30" s="139">
        <v>0</v>
      </c>
      <c r="J30" s="139">
        <v>0</v>
      </c>
      <c r="K30" s="139">
        <f t="shared" si="3"/>
        <v>12.2</v>
      </c>
      <c r="L30" s="139">
        <v>0</v>
      </c>
      <c r="M30" s="139">
        <v>12.2</v>
      </c>
      <c r="N30" s="139">
        <v>0</v>
      </c>
      <c r="O30" s="139">
        <v>0</v>
      </c>
      <c r="P30" s="139">
        <v>0</v>
      </c>
      <c r="Q30" s="139">
        <v>0</v>
      </c>
      <c r="S30" s="139">
        <v>0</v>
      </c>
      <c r="T30" s="139">
        <v>0</v>
      </c>
    </row>
    <row r="31" spans="2:20" s="133" customFormat="1" ht="12.75">
      <c r="B31" s="140" t="s">
        <v>51</v>
      </c>
      <c r="C31" s="135">
        <v>2015</v>
      </c>
      <c r="D31" s="141">
        <f t="shared" si="0"/>
        <v>18.2</v>
      </c>
      <c r="E31" s="141">
        <f t="shared" si="1"/>
        <v>0</v>
      </c>
      <c r="F31" s="141">
        <v>0</v>
      </c>
      <c r="G31" s="141">
        <v>0</v>
      </c>
      <c r="H31" s="141">
        <v>0</v>
      </c>
      <c r="I31" s="141">
        <v>0</v>
      </c>
      <c r="J31" s="141">
        <v>0</v>
      </c>
      <c r="K31" s="141">
        <f t="shared" si="3"/>
        <v>18.2</v>
      </c>
      <c r="L31" s="141">
        <v>18.2</v>
      </c>
      <c r="M31" s="141">
        <v>0</v>
      </c>
      <c r="N31" s="141">
        <v>0</v>
      </c>
      <c r="O31" s="141">
        <v>0</v>
      </c>
      <c r="P31" s="141">
        <v>0</v>
      </c>
      <c r="Q31" s="141">
        <v>0</v>
      </c>
      <c r="S31" s="141">
        <v>0</v>
      </c>
      <c r="T31" s="141">
        <v>0</v>
      </c>
    </row>
    <row r="32" spans="2:20" s="133" customFormat="1" ht="12.75">
      <c r="B32" s="137"/>
      <c r="C32" s="138">
        <v>2014</v>
      </c>
      <c r="D32" s="139">
        <f t="shared" si="0"/>
        <v>19.3</v>
      </c>
      <c r="E32" s="139">
        <f t="shared" si="1"/>
        <v>0</v>
      </c>
      <c r="F32" s="139">
        <v>0</v>
      </c>
      <c r="G32" s="139">
        <v>0</v>
      </c>
      <c r="H32" s="139">
        <v>0</v>
      </c>
      <c r="I32" s="139">
        <v>0</v>
      </c>
      <c r="J32" s="139">
        <v>0</v>
      </c>
      <c r="K32" s="139">
        <f t="shared" si="3"/>
        <v>19.3</v>
      </c>
      <c r="L32" s="139">
        <v>19.3</v>
      </c>
      <c r="M32" s="139">
        <v>0</v>
      </c>
      <c r="N32" s="139">
        <v>0</v>
      </c>
      <c r="O32" s="139">
        <v>0</v>
      </c>
      <c r="P32" s="139">
        <v>0</v>
      </c>
      <c r="Q32" s="139">
        <v>0</v>
      </c>
      <c r="S32" s="139">
        <v>0</v>
      </c>
      <c r="T32" s="139">
        <v>0</v>
      </c>
    </row>
    <row r="33" spans="2:20" s="133" customFormat="1" ht="12.75">
      <c r="B33" s="140" t="s">
        <v>52</v>
      </c>
      <c r="C33" s="135">
        <v>2015</v>
      </c>
      <c r="D33" s="141">
        <f t="shared" si="0"/>
        <v>0</v>
      </c>
      <c r="E33" s="141">
        <f t="shared" si="1"/>
        <v>0</v>
      </c>
      <c r="F33" s="141">
        <v>0</v>
      </c>
      <c r="G33" s="141">
        <v>0</v>
      </c>
      <c r="H33" s="141">
        <v>0</v>
      </c>
      <c r="I33" s="141">
        <v>0</v>
      </c>
      <c r="J33" s="141">
        <v>0</v>
      </c>
      <c r="K33" s="141">
        <f t="shared" si="3"/>
        <v>0</v>
      </c>
      <c r="L33" s="141">
        <v>0</v>
      </c>
      <c r="M33" s="141">
        <v>0</v>
      </c>
      <c r="N33" s="141">
        <v>0</v>
      </c>
      <c r="O33" s="141">
        <v>0</v>
      </c>
      <c r="P33" s="141">
        <v>0</v>
      </c>
      <c r="Q33" s="141">
        <v>0</v>
      </c>
      <c r="S33" s="141">
        <v>0</v>
      </c>
      <c r="T33" s="141">
        <v>0</v>
      </c>
    </row>
    <row r="34" spans="2:20" s="133" customFormat="1" ht="12.75">
      <c r="B34" s="137"/>
      <c r="C34" s="138">
        <v>2014</v>
      </c>
      <c r="D34" s="139">
        <f t="shared" si="0"/>
        <v>0</v>
      </c>
      <c r="E34" s="139">
        <f t="shared" si="1"/>
        <v>0</v>
      </c>
      <c r="F34" s="139">
        <v>0</v>
      </c>
      <c r="G34" s="139">
        <v>0</v>
      </c>
      <c r="H34" s="139">
        <v>0</v>
      </c>
      <c r="I34" s="139">
        <v>0</v>
      </c>
      <c r="J34" s="139">
        <v>0</v>
      </c>
      <c r="K34" s="139">
        <f t="shared" si="3"/>
        <v>0</v>
      </c>
      <c r="L34" s="139">
        <v>0</v>
      </c>
      <c r="M34" s="139">
        <v>0</v>
      </c>
      <c r="N34" s="139">
        <v>0</v>
      </c>
      <c r="O34" s="139">
        <v>0</v>
      </c>
      <c r="P34" s="139">
        <v>0</v>
      </c>
      <c r="Q34" s="139">
        <v>0</v>
      </c>
      <c r="S34" s="139">
        <v>0</v>
      </c>
      <c r="T34" s="139">
        <v>0</v>
      </c>
    </row>
    <row r="35" spans="2:20" s="133" customFormat="1" ht="12.75">
      <c r="B35" s="140" t="s">
        <v>53</v>
      </c>
      <c r="C35" s="135">
        <v>2015</v>
      </c>
      <c r="D35" s="141">
        <f t="shared" si="0"/>
        <v>0</v>
      </c>
      <c r="E35" s="141">
        <f t="shared" si="1"/>
        <v>0</v>
      </c>
      <c r="F35" s="141">
        <v>0</v>
      </c>
      <c r="G35" s="141">
        <v>0</v>
      </c>
      <c r="H35" s="141">
        <v>0</v>
      </c>
      <c r="I35" s="141">
        <v>0</v>
      </c>
      <c r="J35" s="141">
        <v>0</v>
      </c>
      <c r="K35" s="141">
        <f t="shared" si="3"/>
        <v>0</v>
      </c>
      <c r="L35" s="141">
        <v>0</v>
      </c>
      <c r="M35" s="141">
        <v>0</v>
      </c>
      <c r="N35" s="141">
        <v>0</v>
      </c>
      <c r="O35" s="141">
        <v>0</v>
      </c>
      <c r="P35" s="141">
        <v>0</v>
      </c>
      <c r="Q35" s="141">
        <v>0</v>
      </c>
      <c r="S35" s="141">
        <v>0</v>
      </c>
      <c r="T35" s="141">
        <v>0</v>
      </c>
    </row>
    <row r="36" spans="2:20" s="133" customFormat="1" ht="12.75">
      <c r="B36" s="137"/>
      <c r="C36" s="138">
        <v>2014</v>
      </c>
      <c r="D36" s="139">
        <f t="shared" si="0"/>
        <v>0</v>
      </c>
      <c r="E36" s="139">
        <f t="shared" si="1"/>
        <v>0</v>
      </c>
      <c r="F36" s="139">
        <v>0</v>
      </c>
      <c r="G36" s="139">
        <v>0</v>
      </c>
      <c r="H36" s="139">
        <v>0</v>
      </c>
      <c r="I36" s="139">
        <v>0</v>
      </c>
      <c r="J36" s="139">
        <v>0</v>
      </c>
      <c r="K36" s="139">
        <f t="shared" si="3"/>
        <v>0</v>
      </c>
      <c r="L36" s="139">
        <v>0</v>
      </c>
      <c r="M36" s="139">
        <v>0</v>
      </c>
      <c r="N36" s="139">
        <v>0</v>
      </c>
      <c r="O36" s="139">
        <v>0</v>
      </c>
      <c r="P36" s="139">
        <v>0</v>
      </c>
      <c r="Q36" s="139">
        <v>0</v>
      </c>
      <c r="S36" s="139">
        <v>0</v>
      </c>
      <c r="T36" s="139">
        <v>0</v>
      </c>
    </row>
    <row r="37" spans="2:20" s="133" customFormat="1" ht="12.75">
      <c r="B37" s="140" t="s">
        <v>54</v>
      </c>
      <c r="C37" s="135">
        <v>2015</v>
      </c>
      <c r="D37" s="141">
        <f t="shared" si="0"/>
        <v>0</v>
      </c>
      <c r="E37" s="141">
        <f t="shared" si="1"/>
        <v>0</v>
      </c>
      <c r="F37" s="141">
        <v>0</v>
      </c>
      <c r="G37" s="141">
        <v>0</v>
      </c>
      <c r="H37" s="141">
        <v>0</v>
      </c>
      <c r="I37" s="141">
        <v>0</v>
      </c>
      <c r="J37" s="141">
        <v>0</v>
      </c>
      <c r="K37" s="141">
        <f t="shared" si="3"/>
        <v>0</v>
      </c>
      <c r="L37" s="141">
        <v>0</v>
      </c>
      <c r="M37" s="141">
        <v>0</v>
      </c>
      <c r="N37" s="141">
        <v>0</v>
      </c>
      <c r="O37" s="141">
        <v>0</v>
      </c>
      <c r="P37" s="141">
        <v>0</v>
      </c>
      <c r="Q37" s="141">
        <v>0</v>
      </c>
      <c r="S37" s="141">
        <v>0</v>
      </c>
      <c r="T37" s="141">
        <v>0</v>
      </c>
    </row>
    <row r="38" spans="2:20" s="133" customFormat="1" ht="12.75">
      <c r="B38" s="137"/>
      <c r="C38" s="138">
        <v>2014</v>
      </c>
      <c r="D38" s="139">
        <f t="shared" si="0"/>
        <v>0</v>
      </c>
      <c r="E38" s="139">
        <f t="shared" si="1"/>
        <v>0</v>
      </c>
      <c r="F38" s="139">
        <v>0</v>
      </c>
      <c r="G38" s="139">
        <v>0</v>
      </c>
      <c r="H38" s="139">
        <v>0</v>
      </c>
      <c r="I38" s="139">
        <v>0</v>
      </c>
      <c r="J38" s="139">
        <v>0</v>
      </c>
      <c r="K38" s="139">
        <f t="shared" si="3"/>
        <v>0</v>
      </c>
      <c r="L38" s="139">
        <v>0</v>
      </c>
      <c r="M38" s="139">
        <v>0</v>
      </c>
      <c r="N38" s="139">
        <v>0</v>
      </c>
      <c r="O38" s="139">
        <v>0</v>
      </c>
      <c r="P38" s="139">
        <v>0</v>
      </c>
      <c r="Q38" s="139">
        <v>0</v>
      </c>
      <c r="S38" s="139">
        <v>0</v>
      </c>
      <c r="T38" s="139">
        <v>0</v>
      </c>
    </row>
    <row r="39" spans="2:20" s="133" customFormat="1" ht="12.75">
      <c r="B39" s="140" t="s">
        <v>55</v>
      </c>
      <c r="C39" s="135">
        <v>2015</v>
      </c>
      <c r="D39" s="141">
        <f t="shared" si="0"/>
        <v>0</v>
      </c>
      <c r="E39" s="141">
        <f t="shared" si="1"/>
        <v>0</v>
      </c>
      <c r="F39" s="141">
        <v>0</v>
      </c>
      <c r="G39" s="141">
        <v>0</v>
      </c>
      <c r="H39" s="141">
        <v>0</v>
      </c>
      <c r="I39" s="141">
        <v>0</v>
      </c>
      <c r="J39" s="141">
        <v>0</v>
      </c>
      <c r="K39" s="141">
        <f t="shared" si="3"/>
        <v>0</v>
      </c>
      <c r="L39" s="141">
        <v>0</v>
      </c>
      <c r="M39" s="141">
        <v>0</v>
      </c>
      <c r="N39" s="141">
        <v>0</v>
      </c>
      <c r="O39" s="141">
        <v>0</v>
      </c>
      <c r="P39" s="141">
        <v>0</v>
      </c>
      <c r="Q39" s="141">
        <v>0</v>
      </c>
      <c r="S39" s="141">
        <v>0</v>
      </c>
      <c r="T39" s="141">
        <v>0</v>
      </c>
    </row>
    <row r="40" spans="2:20" s="133" customFormat="1" ht="12.75">
      <c r="B40" s="137"/>
      <c r="C40" s="138">
        <v>2014</v>
      </c>
      <c r="D40" s="139">
        <f t="shared" si="0"/>
        <v>0</v>
      </c>
      <c r="E40" s="139">
        <f t="shared" si="1"/>
        <v>0</v>
      </c>
      <c r="F40" s="139">
        <v>0</v>
      </c>
      <c r="G40" s="139">
        <v>0</v>
      </c>
      <c r="H40" s="139">
        <v>0</v>
      </c>
      <c r="I40" s="139">
        <v>0</v>
      </c>
      <c r="J40" s="139">
        <v>0</v>
      </c>
      <c r="K40" s="139">
        <f t="shared" si="3"/>
        <v>0</v>
      </c>
      <c r="L40" s="139">
        <v>0</v>
      </c>
      <c r="M40" s="139">
        <v>0</v>
      </c>
      <c r="N40" s="139">
        <v>0</v>
      </c>
      <c r="O40" s="139">
        <v>0</v>
      </c>
      <c r="P40" s="139">
        <v>0</v>
      </c>
      <c r="Q40" s="139">
        <v>0</v>
      </c>
      <c r="S40" s="139">
        <v>0</v>
      </c>
      <c r="T40" s="139">
        <v>0</v>
      </c>
    </row>
    <row r="41" spans="2:20" s="133" customFormat="1" ht="12.75">
      <c r="B41" s="140" t="s">
        <v>56</v>
      </c>
      <c r="C41" s="135">
        <v>2015</v>
      </c>
      <c r="D41" s="141">
        <f t="shared" si="0"/>
        <v>0</v>
      </c>
      <c r="E41" s="141">
        <f t="shared" si="1"/>
        <v>0</v>
      </c>
      <c r="F41" s="141">
        <v>0</v>
      </c>
      <c r="G41" s="141">
        <v>0</v>
      </c>
      <c r="H41" s="141">
        <v>0</v>
      </c>
      <c r="I41" s="141">
        <v>0</v>
      </c>
      <c r="J41" s="141">
        <v>0</v>
      </c>
      <c r="K41" s="141">
        <f t="shared" si="3"/>
        <v>0</v>
      </c>
      <c r="L41" s="141">
        <v>0</v>
      </c>
      <c r="M41" s="141">
        <v>0</v>
      </c>
      <c r="N41" s="141">
        <v>0</v>
      </c>
      <c r="O41" s="141">
        <v>0</v>
      </c>
      <c r="P41" s="141">
        <v>0</v>
      </c>
      <c r="Q41" s="141">
        <v>0</v>
      </c>
      <c r="S41" s="141">
        <v>0</v>
      </c>
      <c r="T41" s="141">
        <v>0</v>
      </c>
    </row>
    <row r="42" spans="2:20" s="133" customFormat="1" ht="12.75">
      <c r="B42" s="137"/>
      <c r="C42" s="138">
        <v>2014</v>
      </c>
      <c r="D42" s="139">
        <f t="shared" si="0"/>
        <v>0</v>
      </c>
      <c r="E42" s="139">
        <f t="shared" si="1"/>
        <v>0</v>
      </c>
      <c r="F42" s="139">
        <v>0</v>
      </c>
      <c r="G42" s="139">
        <v>0</v>
      </c>
      <c r="H42" s="139">
        <v>0</v>
      </c>
      <c r="I42" s="139">
        <v>0</v>
      </c>
      <c r="J42" s="139">
        <v>0</v>
      </c>
      <c r="K42" s="139">
        <f t="shared" si="3"/>
        <v>0</v>
      </c>
      <c r="L42" s="139">
        <v>0</v>
      </c>
      <c r="M42" s="139">
        <v>0</v>
      </c>
      <c r="N42" s="139">
        <v>0</v>
      </c>
      <c r="O42" s="139">
        <v>0</v>
      </c>
      <c r="P42" s="139">
        <v>0</v>
      </c>
      <c r="Q42" s="139">
        <v>0</v>
      </c>
      <c r="S42" s="139">
        <v>0</v>
      </c>
      <c r="T42" s="139">
        <v>0</v>
      </c>
    </row>
    <row r="43" spans="2:20" s="133" customFormat="1" ht="12.75">
      <c r="B43" s="140" t="s">
        <v>57</v>
      </c>
      <c r="C43" s="135">
        <v>2015</v>
      </c>
      <c r="D43" s="141">
        <f t="shared" si="0"/>
        <v>0</v>
      </c>
      <c r="E43" s="141">
        <f t="shared" si="1"/>
        <v>0</v>
      </c>
      <c r="F43" s="141">
        <v>0</v>
      </c>
      <c r="G43" s="141">
        <v>0</v>
      </c>
      <c r="H43" s="141">
        <v>0</v>
      </c>
      <c r="I43" s="141">
        <v>0</v>
      </c>
      <c r="J43" s="141">
        <v>0</v>
      </c>
      <c r="K43" s="141">
        <f t="shared" si="3"/>
        <v>0</v>
      </c>
      <c r="L43" s="141">
        <v>0</v>
      </c>
      <c r="M43" s="141">
        <v>0</v>
      </c>
      <c r="N43" s="141">
        <v>0</v>
      </c>
      <c r="O43" s="141">
        <v>0</v>
      </c>
      <c r="P43" s="141">
        <v>0</v>
      </c>
      <c r="Q43" s="141">
        <v>0</v>
      </c>
      <c r="S43" s="141">
        <v>0</v>
      </c>
      <c r="T43" s="141">
        <v>0</v>
      </c>
    </row>
    <row r="44" spans="2:20" s="133" customFormat="1" ht="12.75">
      <c r="B44" s="137"/>
      <c r="C44" s="138">
        <v>2014</v>
      </c>
      <c r="D44" s="139">
        <f t="shared" si="0"/>
        <v>0</v>
      </c>
      <c r="E44" s="139">
        <f t="shared" si="1"/>
        <v>0</v>
      </c>
      <c r="F44" s="139">
        <v>0</v>
      </c>
      <c r="G44" s="139">
        <v>0</v>
      </c>
      <c r="H44" s="139">
        <v>0</v>
      </c>
      <c r="I44" s="139">
        <v>0</v>
      </c>
      <c r="J44" s="139">
        <v>0</v>
      </c>
      <c r="K44" s="139">
        <f t="shared" si="3"/>
        <v>0</v>
      </c>
      <c r="L44" s="139">
        <v>0</v>
      </c>
      <c r="M44" s="139">
        <v>0</v>
      </c>
      <c r="N44" s="139">
        <v>0</v>
      </c>
      <c r="O44" s="139">
        <v>0</v>
      </c>
      <c r="P44" s="139">
        <v>0</v>
      </c>
      <c r="Q44" s="139">
        <v>0</v>
      </c>
      <c r="S44" s="139">
        <v>0</v>
      </c>
      <c r="T44" s="139">
        <v>0</v>
      </c>
    </row>
    <row r="45" spans="2:20" s="133" customFormat="1" ht="12.75">
      <c r="B45" s="140" t="s">
        <v>58</v>
      </c>
      <c r="C45" s="135">
        <v>2015</v>
      </c>
      <c r="D45" s="141">
        <f t="shared" si="0"/>
        <v>785.0999999999999</v>
      </c>
      <c r="E45" s="141">
        <f t="shared" si="1"/>
        <v>159.8</v>
      </c>
      <c r="F45" s="141">
        <v>0.5</v>
      </c>
      <c r="G45" s="141">
        <v>0</v>
      </c>
      <c r="H45" s="141">
        <v>159.3</v>
      </c>
      <c r="I45" s="141">
        <v>0</v>
      </c>
      <c r="J45" s="141">
        <v>0</v>
      </c>
      <c r="K45" s="141">
        <f t="shared" si="3"/>
        <v>625.3</v>
      </c>
      <c r="L45" s="141">
        <v>343.8</v>
      </c>
      <c r="M45" s="141">
        <v>281.5</v>
      </c>
      <c r="N45" s="141">
        <v>0</v>
      </c>
      <c r="O45" s="141">
        <v>0</v>
      </c>
      <c r="P45" s="141">
        <v>0</v>
      </c>
      <c r="Q45" s="141">
        <v>0</v>
      </c>
      <c r="S45" s="141">
        <v>2.1</v>
      </c>
      <c r="T45" s="141">
        <v>6</v>
      </c>
    </row>
    <row r="46" spans="2:20" s="133" customFormat="1" ht="12.75">
      <c r="B46" s="137"/>
      <c r="C46" s="138">
        <v>2014</v>
      </c>
      <c r="D46" s="139">
        <f t="shared" si="0"/>
        <v>724.4</v>
      </c>
      <c r="E46" s="139">
        <f t="shared" si="1"/>
        <v>121</v>
      </c>
      <c r="F46" s="139">
        <v>0.6</v>
      </c>
      <c r="G46" s="139">
        <v>0</v>
      </c>
      <c r="H46" s="139">
        <v>120.4</v>
      </c>
      <c r="I46" s="139">
        <v>0</v>
      </c>
      <c r="J46" s="139">
        <v>0</v>
      </c>
      <c r="K46" s="139">
        <f t="shared" si="3"/>
        <v>603.4</v>
      </c>
      <c r="L46" s="139">
        <v>338.4</v>
      </c>
      <c r="M46" s="139">
        <v>244.4</v>
      </c>
      <c r="N46" s="139">
        <v>0</v>
      </c>
      <c r="O46" s="139">
        <v>0</v>
      </c>
      <c r="P46" s="139">
        <v>20.6</v>
      </c>
      <c r="Q46" s="139">
        <v>0</v>
      </c>
      <c r="S46" s="139">
        <v>0.7</v>
      </c>
      <c r="T46" s="139">
        <v>14.3</v>
      </c>
    </row>
    <row r="47" spans="2:20" s="133" customFormat="1" ht="12.75">
      <c r="B47" s="140" t="s">
        <v>59</v>
      </c>
      <c r="C47" s="135">
        <v>2015</v>
      </c>
      <c r="D47" s="141">
        <f t="shared" si="0"/>
        <v>919.5</v>
      </c>
      <c r="E47" s="141">
        <f t="shared" si="1"/>
        <v>0</v>
      </c>
      <c r="F47" s="141">
        <v>0</v>
      </c>
      <c r="G47" s="141">
        <v>0</v>
      </c>
      <c r="H47" s="141">
        <v>0</v>
      </c>
      <c r="I47" s="141">
        <v>0</v>
      </c>
      <c r="J47" s="141">
        <v>0</v>
      </c>
      <c r="K47" s="141">
        <f t="shared" si="3"/>
        <v>919.5</v>
      </c>
      <c r="L47" s="141">
        <v>571.4</v>
      </c>
      <c r="M47" s="141">
        <v>298.6</v>
      </c>
      <c r="N47" s="141">
        <v>0</v>
      </c>
      <c r="O47" s="141">
        <v>24.8</v>
      </c>
      <c r="P47" s="141">
        <v>0</v>
      </c>
      <c r="Q47" s="141">
        <v>24.7</v>
      </c>
      <c r="S47" s="141">
        <v>0</v>
      </c>
      <c r="T47" s="141">
        <v>0</v>
      </c>
    </row>
    <row r="48" spans="2:20" s="133" customFormat="1" ht="12.75">
      <c r="B48" s="137"/>
      <c r="C48" s="138">
        <v>2014</v>
      </c>
      <c r="D48" s="139">
        <f t="shared" si="0"/>
        <v>1063.5</v>
      </c>
      <c r="E48" s="139">
        <f t="shared" si="1"/>
        <v>0</v>
      </c>
      <c r="F48" s="139">
        <v>0</v>
      </c>
      <c r="G48" s="139">
        <v>0</v>
      </c>
      <c r="H48" s="139">
        <v>0</v>
      </c>
      <c r="I48" s="139">
        <v>0</v>
      </c>
      <c r="J48" s="139">
        <v>0</v>
      </c>
      <c r="K48" s="139">
        <f t="shared" si="3"/>
        <v>1063.5</v>
      </c>
      <c r="L48" s="139">
        <v>752.8</v>
      </c>
      <c r="M48" s="139">
        <v>240.3</v>
      </c>
      <c r="N48" s="139">
        <v>0</v>
      </c>
      <c r="O48" s="139">
        <v>54.2</v>
      </c>
      <c r="P48" s="139">
        <v>0</v>
      </c>
      <c r="Q48" s="139">
        <v>16.2</v>
      </c>
      <c r="S48" s="139">
        <v>0</v>
      </c>
      <c r="T48" s="139">
        <v>0</v>
      </c>
    </row>
    <row r="49" spans="2:20" s="133" customFormat="1" ht="12.75">
      <c r="B49" s="140" t="s">
        <v>60</v>
      </c>
      <c r="C49" s="135">
        <v>2015</v>
      </c>
      <c r="D49" s="141">
        <f t="shared" si="0"/>
        <v>0</v>
      </c>
      <c r="E49" s="141">
        <f t="shared" si="1"/>
        <v>0</v>
      </c>
      <c r="F49" s="141">
        <v>0</v>
      </c>
      <c r="G49" s="141">
        <v>0</v>
      </c>
      <c r="H49" s="141">
        <v>0</v>
      </c>
      <c r="I49" s="141">
        <v>0</v>
      </c>
      <c r="J49" s="141">
        <v>0</v>
      </c>
      <c r="K49" s="141">
        <f t="shared" si="3"/>
        <v>0</v>
      </c>
      <c r="L49" s="141">
        <v>0</v>
      </c>
      <c r="M49" s="141">
        <v>0</v>
      </c>
      <c r="N49" s="141">
        <v>0</v>
      </c>
      <c r="O49" s="141">
        <v>0</v>
      </c>
      <c r="P49" s="141">
        <v>0</v>
      </c>
      <c r="Q49" s="141">
        <v>0</v>
      </c>
      <c r="S49" s="141">
        <v>0</v>
      </c>
      <c r="T49" s="141">
        <v>0</v>
      </c>
    </row>
    <row r="50" spans="2:20" s="133" customFormat="1" ht="12.75">
      <c r="B50" s="137"/>
      <c r="C50" s="138">
        <v>2014</v>
      </c>
      <c r="D50" s="139">
        <f t="shared" si="0"/>
        <v>0</v>
      </c>
      <c r="E50" s="139">
        <f t="shared" si="1"/>
        <v>0</v>
      </c>
      <c r="F50" s="139">
        <v>0</v>
      </c>
      <c r="G50" s="139">
        <v>0</v>
      </c>
      <c r="H50" s="139">
        <v>0</v>
      </c>
      <c r="I50" s="139">
        <v>0</v>
      </c>
      <c r="J50" s="139">
        <v>0</v>
      </c>
      <c r="K50" s="139">
        <f t="shared" si="3"/>
        <v>0</v>
      </c>
      <c r="L50" s="139">
        <v>0</v>
      </c>
      <c r="M50" s="139">
        <v>0</v>
      </c>
      <c r="N50" s="139">
        <v>0</v>
      </c>
      <c r="O50" s="139">
        <v>0</v>
      </c>
      <c r="P50" s="139">
        <v>0</v>
      </c>
      <c r="Q50" s="139">
        <v>0</v>
      </c>
      <c r="S50" s="139">
        <v>0</v>
      </c>
      <c r="T50" s="139">
        <v>0</v>
      </c>
    </row>
    <row r="51" spans="2:20" s="133" customFormat="1" ht="12.75">
      <c r="B51" s="140" t="s">
        <v>61</v>
      </c>
      <c r="C51" s="135">
        <v>2015</v>
      </c>
      <c r="D51" s="141">
        <f t="shared" si="0"/>
        <v>0</v>
      </c>
      <c r="E51" s="141">
        <f t="shared" si="1"/>
        <v>0</v>
      </c>
      <c r="F51" s="141">
        <v>0</v>
      </c>
      <c r="G51" s="141">
        <v>0</v>
      </c>
      <c r="H51" s="141">
        <v>0</v>
      </c>
      <c r="I51" s="141">
        <v>0</v>
      </c>
      <c r="J51" s="141">
        <v>0</v>
      </c>
      <c r="K51" s="141">
        <f t="shared" si="3"/>
        <v>0</v>
      </c>
      <c r="L51" s="141">
        <v>0</v>
      </c>
      <c r="M51" s="141">
        <v>0</v>
      </c>
      <c r="N51" s="141">
        <v>0</v>
      </c>
      <c r="O51" s="141">
        <v>0</v>
      </c>
      <c r="P51" s="141">
        <v>0</v>
      </c>
      <c r="Q51" s="141">
        <v>0</v>
      </c>
      <c r="S51" s="141">
        <v>0</v>
      </c>
      <c r="T51" s="141">
        <v>0</v>
      </c>
    </row>
    <row r="52" spans="2:20" s="133" customFormat="1" ht="12.75">
      <c r="B52" s="137"/>
      <c r="C52" s="138">
        <v>2014</v>
      </c>
      <c r="D52" s="139">
        <f t="shared" si="0"/>
        <v>0</v>
      </c>
      <c r="E52" s="139">
        <f t="shared" si="1"/>
        <v>0</v>
      </c>
      <c r="F52" s="139">
        <v>0</v>
      </c>
      <c r="G52" s="139">
        <v>0</v>
      </c>
      <c r="H52" s="139">
        <v>0</v>
      </c>
      <c r="I52" s="139">
        <v>0</v>
      </c>
      <c r="J52" s="139">
        <v>0</v>
      </c>
      <c r="K52" s="139">
        <f t="shared" si="3"/>
        <v>0</v>
      </c>
      <c r="L52" s="139">
        <v>0</v>
      </c>
      <c r="M52" s="139">
        <v>0</v>
      </c>
      <c r="N52" s="139">
        <v>0</v>
      </c>
      <c r="O52" s="139">
        <v>0</v>
      </c>
      <c r="P52" s="139">
        <v>0</v>
      </c>
      <c r="Q52" s="139">
        <v>0</v>
      </c>
      <c r="S52" s="139">
        <v>0</v>
      </c>
      <c r="T52" s="139">
        <v>0</v>
      </c>
    </row>
    <row r="53" spans="2:20" s="133" customFormat="1" ht="12.75">
      <c r="B53" s="140" t="s">
        <v>62</v>
      </c>
      <c r="C53" s="135">
        <v>2015</v>
      </c>
      <c r="D53" s="141">
        <f t="shared" si="0"/>
        <v>0</v>
      </c>
      <c r="E53" s="141">
        <f t="shared" si="1"/>
        <v>0</v>
      </c>
      <c r="F53" s="141">
        <v>0</v>
      </c>
      <c r="G53" s="141">
        <v>0</v>
      </c>
      <c r="H53" s="141">
        <v>0</v>
      </c>
      <c r="I53" s="141">
        <v>0</v>
      </c>
      <c r="J53" s="141">
        <v>0</v>
      </c>
      <c r="K53" s="141">
        <f t="shared" si="3"/>
        <v>0</v>
      </c>
      <c r="L53" s="141">
        <v>0</v>
      </c>
      <c r="M53" s="141">
        <v>0</v>
      </c>
      <c r="N53" s="141">
        <v>0</v>
      </c>
      <c r="O53" s="141">
        <v>0</v>
      </c>
      <c r="P53" s="141">
        <v>0</v>
      </c>
      <c r="Q53" s="141">
        <v>0</v>
      </c>
      <c r="S53" s="141">
        <v>0</v>
      </c>
      <c r="T53" s="141">
        <v>0</v>
      </c>
    </row>
    <row r="54" spans="2:20" s="133" customFormat="1" ht="12.75">
      <c r="B54" s="137"/>
      <c r="C54" s="138">
        <v>2014</v>
      </c>
      <c r="D54" s="139">
        <f t="shared" si="0"/>
        <v>0</v>
      </c>
      <c r="E54" s="139">
        <f t="shared" si="1"/>
        <v>0</v>
      </c>
      <c r="F54" s="139">
        <v>0</v>
      </c>
      <c r="G54" s="139">
        <v>0</v>
      </c>
      <c r="H54" s="139">
        <v>0</v>
      </c>
      <c r="I54" s="139">
        <v>0</v>
      </c>
      <c r="J54" s="139">
        <v>0</v>
      </c>
      <c r="K54" s="139">
        <f t="shared" si="3"/>
        <v>0</v>
      </c>
      <c r="L54" s="139">
        <v>0</v>
      </c>
      <c r="M54" s="139">
        <v>0</v>
      </c>
      <c r="N54" s="139">
        <v>0</v>
      </c>
      <c r="O54" s="139">
        <v>0</v>
      </c>
      <c r="P54" s="139">
        <v>0</v>
      </c>
      <c r="Q54" s="139">
        <v>0</v>
      </c>
      <c r="S54" s="139">
        <v>0</v>
      </c>
      <c r="T54" s="139">
        <v>0</v>
      </c>
    </row>
    <row r="55" spans="2:20" s="133" customFormat="1" ht="12.75">
      <c r="B55" s="140" t="s">
        <v>63</v>
      </c>
      <c r="C55" s="135">
        <v>2015</v>
      </c>
      <c r="D55" s="141">
        <f t="shared" si="0"/>
        <v>0</v>
      </c>
      <c r="E55" s="141">
        <f t="shared" si="1"/>
        <v>0</v>
      </c>
      <c r="F55" s="141">
        <v>0</v>
      </c>
      <c r="G55" s="141">
        <v>0</v>
      </c>
      <c r="H55" s="141">
        <v>0</v>
      </c>
      <c r="I55" s="141">
        <v>0</v>
      </c>
      <c r="J55" s="141">
        <v>0</v>
      </c>
      <c r="K55" s="141">
        <f t="shared" si="3"/>
        <v>0</v>
      </c>
      <c r="L55" s="141">
        <v>0</v>
      </c>
      <c r="M55" s="141">
        <v>0</v>
      </c>
      <c r="N55" s="141">
        <v>0</v>
      </c>
      <c r="O55" s="141">
        <v>0</v>
      </c>
      <c r="P55" s="141">
        <v>0</v>
      </c>
      <c r="Q55" s="141">
        <v>0</v>
      </c>
      <c r="S55" s="141">
        <v>0</v>
      </c>
      <c r="T55" s="141">
        <v>0</v>
      </c>
    </row>
    <row r="56" spans="2:20" s="133" customFormat="1" ht="12.75">
      <c r="B56" s="137"/>
      <c r="C56" s="138">
        <v>2014</v>
      </c>
      <c r="D56" s="139">
        <f t="shared" si="0"/>
        <v>0</v>
      </c>
      <c r="E56" s="139">
        <f t="shared" si="1"/>
        <v>0</v>
      </c>
      <c r="F56" s="139">
        <v>0</v>
      </c>
      <c r="G56" s="139">
        <v>0</v>
      </c>
      <c r="H56" s="139">
        <v>0</v>
      </c>
      <c r="I56" s="139">
        <v>0</v>
      </c>
      <c r="J56" s="139">
        <v>0</v>
      </c>
      <c r="K56" s="139">
        <f t="shared" si="3"/>
        <v>0</v>
      </c>
      <c r="L56" s="139">
        <v>0</v>
      </c>
      <c r="M56" s="139">
        <v>0</v>
      </c>
      <c r="N56" s="139">
        <v>0</v>
      </c>
      <c r="O56" s="139">
        <v>0</v>
      </c>
      <c r="P56" s="139">
        <v>0</v>
      </c>
      <c r="Q56" s="139">
        <v>0</v>
      </c>
      <c r="S56" s="139">
        <v>0</v>
      </c>
      <c r="T56" s="139">
        <v>0</v>
      </c>
    </row>
    <row r="57" spans="2:20" s="133" customFormat="1" ht="12.75">
      <c r="B57" s="140" t="s">
        <v>64</v>
      </c>
      <c r="C57" s="135">
        <v>2015</v>
      </c>
      <c r="D57" s="141">
        <f aca="true" t="shared" si="6" ref="D57:D88">E57+K57</f>
        <v>0</v>
      </c>
      <c r="E57" s="141">
        <f aca="true" t="shared" si="7" ref="E57:E88">SUM(F57:J57)</f>
        <v>0</v>
      </c>
      <c r="F57" s="141">
        <v>0</v>
      </c>
      <c r="G57" s="141">
        <v>0</v>
      </c>
      <c r="H57" s="141">
        <v>0</v>
      </c>
      <c r="I57" s="141">
        <v>0</v>
      </c>
      <c r="J57" s="141">
        <v>0</v>
      </c>
      <c r="K57" s="141">
        <f aca="true" t="shared" si="8" ref="K57:K88">SUM(L57:Q57)</f>
        <v>0</v>
      </c>
      <c r="L57" s="141">
        <v>0</v>
      </c>
      <c r="M57" s="141">
        <v>0</v>
      </c>
      <c r="N57" s="141">
        <v>0</v>
      </c>
      <c r="O57" s="141">
        <v>0</v>
      </c>
      <c r="P57" s="141">
        <v>0</v>
      </c>
      <c r="Q57" s="141">
        <v>0</v>
      </c>
      <c r="S57" s="141">
        <v>0</v>
      </c>
      <c r="T57" s="141">
        <v>0</v>
      </c>
    </row>
    <row r="58" spans="2:20" s="133" customFormat="1" ht="12.75">
      <c r="B58" s="137"/>
      <c r="C58" s="138">
        <v>2014</v>
      </c>
      <c r="D58" s="139">
        <f t="shared" si="6"/>
        <v>0</v>
      </c>
      <c r="E58" s="139">
        <f t="shared" si="7"/>
        <v>0</v>
      </c>
      <c r="F58" s="139">
        <v>0</v>
      </c>
      <c r="G58" s="139">
        <v>0</v>
      </c>
      <c r="H58" s="139">
        <v>0</v>
      </c>
      <c r="I58" s="139">
        <v>0</v>
      </c>
      <c r="J58" s="139">
        <v>0</v>
      </c>
      <c r="K58" s="139">
        <f t="shared" si="8"/>
        <v>0</v>
      </c>
      <c r="L58" s="139">
        <v>0</v>
      </c>
      <c r="M58" s="139">
        <v>0</v>
      </c>
      <c r="N58" s="139">
        <v>0</v>
      </c>
      <c r="O58" s="139">
        <v>0</v>
      </c>
      <c r="P58" s="139">
        <v>0</v>
      </c>
      <c r="Q58" s="139">
        <v>0</v>
      </c>
      <c r="S58" s="139">
        <v>0</v>
      </c>
      <c r="T58" s="139">
        <v>0</v>
      </c>
    </row>
    <row r="59" spans="2:20" s="133" customFormat="1" ht="12.75">
      <c r="B59" s="140" t="s">
        <v>65</v>
      </c>
      <c r="C59" s="135">
        <v>2015</v>
      </c>
      <c r="D59" s="141">
        <f t="shared" si="6"/>
        <v>0</v>
      </c>
      <c r="E59" s="141">
        <f t="shared" si="7"/>
        <v>0</v>
      </c>
      <c r="F59" s="141">
        <v>0</v>
      </c>
      <c r="G59" s="141">
        <v>0</v>
      </c>
      <c r="H59" s="141">
        <v>0</v>
      </c>
      <c r="I59" s="141">
        <v>0</v>
      </c>
      <c r="J59" s="141">
        <v>0</v>
      </c>
      <c r="K59" s="141">
        <f t="shared" si="8"/>
        <v>0</v>
      </c>
      <c r="L59" s="141">
        <v>0</v>
      </c>
      <c r="M59" s="141">
        <v>0</v>
      </c>
      <c r="N59" s="141">
        <v>0</v>
      </c>
      <c r="O59" s="141">
        <v>0</v>
      </c>
      <c r="P59" s="141">
        <v>0</v>
      </c>
      <c r="Q59" s="141">
        <v>0</v>
      </c>
      <c r="S59" s="141">
        <v>0</v>
      </c>
      <c r="T59" s="141">
        <v>0</v>
      </c>
    </row>
    <row r="60" spans="2:20" s="133" customFormat="1" ht="12.75">
      <c r="B60" s="137"/>
      <c r="C60" s="138">
        <v>2014</v>
      </c>
      <c r="D60" s="139">
        <f t="shared" si="6"/>
        <v>0</v>
      </c>
      <c r="E60" s="139">
        <f t="shared" si="7"/>
        <v>0</v>
      </c>
      <c r="F60" s="139">
        <v>0</v>
      </c>
      <c r="G60" s="139">
        <v>0</v>
      </c>
      <c r="H60" s="139">
        <v>0</v>
      </c>
      <c r="I60" s="139">
        <v>0</v>
      </c>
      <c r="J60" s="139">
        <v>0</v>
      </c>
      <c r="K60" s="139">
        <f t="shared" si="8"/>
        <v>0</v>
      </c>
      <c r="L60" s="139">
        <v>0</v>
      </c>
      <c r="M60" s="139">
        <v>0</v>
      </c>
      <c r="N60" s="139">
        <v>0</v>
      </c>
      <c r="O60" s="139">
        <v>0</v>
      </c>
      <c r="P60" s="139">
        <v>0</v>
      </c>
      <c r="Q60" s="139">
        <v>0</v>
      </c>
      <c r="S60" s="139">
        <v>0</v>
      </c>
      <c r="T60" s="139">
        <v>0</v>
      </c>
    </row>
    <row r="61" spans="2:20" s="133" customFormat="1" ht="12.75">
      <c r="B61" s="140" t="s">
        <v>66</v>
      </c>
      <c r="C61" s="135">
        <v>2015</v>
      </c>
      <c r="D61" s="141">
        <f t="shared" si="6"/>
        <v>0</v>
      </c>
      <c r="E61" s="141">
        <f t="shared" si="7"/>
        <v>0</v>
      </c>
      <c r="F61" s="141">
        <v>0</v>
      </c>
      <c r="G61" s="141">
        <v>0</v>
      </c>
      <c r="H61" s="141">
        <v>0</v>
      </c>
      <c r="I61" s="141">
        <v>0</v>
      </c>
      <c r="J61" s="141">
        <v>0</v>
      </c>
      <c r="K61" s="141">
        <f t="shared" si="8"/>
        <v>0</v>
      </c>
      <c r="L61" s="141">
        <v>0</v>
      </c>
      <c r="M61" s="141">
        <v>0</v>
      </c>
      <c r="N61" s="141">
        <v>0</v>
      </c>
      <c r="O61" s="141">
        <v>0</v>
      </c>
      <c r="P61" s="141">
        <v>0</v>
      </c>
      <c r="Q61" s="141">
        <v>0</v>
      </c>
      <c r="S61" s="141">
        <v>0</v>
      </c>
      <c r="T61" s="141">
        <v>0</v>
      </c>
    </row>
    <row r="62" spans="2:20" s="133" customFormat="1" ht="12.75">
      <c r="B62" s="137"/>
      <c r="C62" s="138">
        <v>2014</v>
      </c>
      <c r="D62" s="139">
        <f t="shared" si="6"/>
        <v>0</v>
      </c>
      <c r="E62" s="139">
        <f t="shared" si="7"/>
        <v>0</v>
      </c>
      <c r="F62" s="139">
        <v>0</v>
      </c>
      <c r="G62" s="139">
        <v>0</v>
      </c>
      <c r="H62" s="139">
        <v>0</v>
      </c>
      <c r="I62" s="139">
        <v>0</v>
      </c>
      <c r="J62" s="139">
        <v>0</v>
      </c>
      <c r="K62" s="139">
        <f t="shared" si="8"/>
        <v>0</v>
      </c>
      <c r="L62" s="139">
        <v>0</v>
      </c>
      <c r="M62" s="139">
        <v>0</v>
      </c>
      <c r="N62" s="139">
        <v>0</v>
      </c>
      <c r="O62" s="139">
        <v>0</v>
      </c>
      <c r="P62" s="139">
        <v>0</v>
      </c>
      <c r="Q62" s="139">
        <v>0</v>
      </c>
      <c r="S62" s="139">
        <v>0</v>
      </c>
      <c r="T62" s="139">
        <v>0</v>
      </c>
    </row>
    <row r="63" spans="2:20" s="133" customFormat="1" ht="12.75">
      <c r="B63" s="140" t="s">
        <v>67</v>
      </c>
      <c r="C63" s="135">
        <v>2015</v>
      </c>
      <c r="D63" s="141">
        <f t="shared" si="6"/>
        <v>0</v>
      </c>
      <c r="E63" s="141">
        <f t="shared" si="7"/>
        <v>0</v>
      </c>
      <c r="F63" s="141">
        <v>0</v>
      </c>
      <c r="G63" s="141">
        <v>0</v>
      </c>
      <c r="H63" s="141">
        <v>0</v>
      </c>
      <c r="I63" s="141">
        <v>0</v>
      </c>
      <c r="J63" s="141">
        <v>0</v>
      </c>
      <c r="K63" s="141">
        <f t="shared" si="8"/>
        <v>0</v>
      </c>
      <c r="L63" s="141">
        <v>0</v>
      </c>
      <c r="M63" s="141">
        <v>0</v>
      </c>
      <c r="N63" s="141">
        <v>0</v>
      </c>
      <c r="O63" s="141">
        <v>0</v>
      </c>
      <c r="P63" s="141">
        <v>0</v>
      </c>
      <c r="Q63" s="141">
        <v>0</v>
      </c>
      <c r="S63" s="141">
        <v>0</v>
      </c>
      <c r="T63" s="141">
        <v>0</v>
      </c>
    </row>
    <row r="64" spans="2:20" s="133" customFormat="1" ht="12.75">
      <c r="B64" s="137"/>
      <c r="C64" s="138">
        <v>2014</v>
      </c>
      <c r="D64" s="139">
        <f t="shared" si="6"/>
        <v>0</v>
      </c>
      <c r="E64" s="139">
        <f t="shared" si="7"/>
        <v>0</v>
      </c>
      <c r="F64" s="139">
        <v>0</v>
      </c>
      <c r="G64" s="139">
        <v>0</v>
      </c>
      <c r="H64" s="139">
        <v>0</v>
      </c>
      <c r="I64" s="139">
        <v>0</v>
      </c>
      <c r="J64" s="139">
        <v>0</v>
      </c>
      <c r="K64" s="139">
        <f t="shared" si="8"/>
        <v>0</v>
      </c>
      <c r="L64" s="139">
        <v>0</v>
      </c>
      <c r="M64" s="139">
        <v>0</v>
      </c>
      <c r="N64" s="139">
        <v>0</v>
      </c>
      <c r="O64" s="139">
        <v>0</v>
      </c>
      <c r="P64" s="139">
        <v>0</v>
      </c>
      <c r="Q64" s="139">
        <v>0</v>
      </c>
      <c r="S64" s="139">
        <v>0</v>
      </c>
      <c r="T64" s="139">
        <v>0</v>
      </c>
    </row>
    <row r="65" spans="2:20" s="133" customFormat="1" ht="12.75">
      <c r="B65" s="140" t="s">
        <v>68</v>
      </c>
      <c r="C65" s="135">
        <v>2015</v>
      </c>
      <c r="D65" s="141">
        <f t="shared" si="6"/>
        <v>803.5999999999999</v>
      </c>
      <c r="E65" s="141">
        <f t="shared" si="7"/>
        <v>277.2</v>
      </c>
      <c r="F65" s="141">
        <v>15.8</v>
      </c>
      <c r="G65" s="141">
        <v>63.8</v>
      </c>
      <c r="H65" s="141">
        <v>197.6</v>
      </c>
      <c r="I65" s="141">
        <v>0</v>
      </c>
      <c r="J65" s="141">
        <v>0</v>
      </c>
      <c r="K65" s="141">
        <f t="shared" si="8"/>
        <v>526.4</v>
      </c>
      <c r="L65" s="141">
        <v>173.8</v>
      </c>
      <c r="M65" s="141">
        <v>179.7</v>
      </c>
      <c r="N65" s="141">
        <v>0</v>
      </c>
      <c r="O65" s="141">
        <v>172.9</v>
      </c>
      <c r="P65" s="141">
        <v>0</v>
      </c>
      <c r="Q65" s="141">
        <v>0</v>
      </c>
      <c r="S65" s="141">
        <v>0</v>
      </c>
      <c r="T65" s="141">
        <v>0</v>
      </c>
    </row>
    <row r="66" spans="2:20" s="133" customFormat="1" ht="12.75">
      <c r="B66" s="137"/>
      <c r="C66" s="138">
        <v>2014</v>
      </c>
      <c r="D66" s="139">
        <f t="shared" si="6"/>
        <v>757.3</v>
      </c>
      <c r="E66" s="139">
        <f t="shared" si="7"/>
        <v>157.3</v>
      </c>
      <c r="F66" s="139">
        <v>30.6</v>
      </c>
      <c r="G66" s="139">
        <v>63.8</v>
      </c>
      <c r="H66" s="139">
        <v>62.9</v>
      </c>
      <c r="I66" s="139">
        <v>0</v>
      </c>
      <c r="J66" s="139">
        <v>0</v>
      </c>
      <c r="K66" s="139">
        <f t="shared" si="8"/>
        <v>600</v>
      </c>
      <c r="L66" s="139">
        <v>295.2</v>
      </c>
      <c r="M66" s="139">
        <v>172.7</v>
      </c>
      <c r="N66" s="139">
        <v>0</v>
      </c>
      <c r="O66" s="139">
        <v>132.1</v>
      </c>
      <c r="P66" s="139">
        <v>0</v>
      </c>
      <c r="Q66" s="139">
        <v>0</v>
      </c>
      <c r="S66" s="139">
        <v>0</v>
      </c>
      <c r="T66" s="139">
        <v>0</v>
      </c>
    </row>
    <row r="67" spans="2:20" s="133" customFormat="1" ht="12.75">
      <c r="B67" s="140" t="s">
        <v>69</v>
      </c>
      <c r="C67" s="135">
        <v>2015</v>
      </c>
      <c r="D67" s="141">
        <f t="shared" si="6"/>
        <v>150.8</v>
      </c>
      <c r="E67" s="141">
        <f t="shared" si="7"/>
        <v>0</v>
      </c>
      <c r="F67" s="141">
        <v>0</v>
      </c>
      <c r="G67" s="141">
        <v>0</v>
      </c>
      <c r="H67" s="141">
        <v>0</v>
      </c>
      <c r="I67" s="141">
        <v>0</v>
      </c>
      <c r="J67" s="141">
        <v>0</v>
      </c>
      <c r="K67" s="141">
        <f t="shared" si="8"/>
        <v>150.8</v>
      </c>
      <c r="L67" s="141">
        <v>114</v>
      </c>
      <c r="M67" s="141">
        <v>36.8</v>
      </c>
      <c r="N67" s="141">
        <v>0</v>
      </c>
      <c r="O67" s="141">
        <v>0</v>
      </c>
      <c r="P67" s="141">
        <v>0</v>
      </c>
      <c r="Q67" s="141">
        <v>0</v>
      </c>
      <c r="S67" s="141">
        <v>0</v>
      </c>
      <c r="T67" s="141">
        <v>0</v>
      </c>
    </row>
    <row r="68" spans="2:20" s="133" customFormat="1" ht="12.75">
      <c r="B68" s="137"/>
      <c r="C68" s="138">
        <v>2014</v>
      </c>
      <c r="D68" s="139">
        <f t="shared" si="6"/>
        <v>5.5</v>
      </c>
      <c r="E68" s="139">
        <f t="shared" si="7"/>
        <v>0</v>
      </c>
      <c r="F68" s="139">
        <v>0</v>
      </c>
      <c r="G68" s="139">
        <v>0</v>
      </c>
      <c r="H68" s="139">
        <v>0</v>
      </c>
      <c r="I68" s="139">
        <v>0</v>
      </c>
      <c r="J68" s="139">
        <v>0</v>
      </c>
      <c r="K68" s="139">
        <f t="shared" si="8"/>
        <v>5.5</v>
      </c>
      <c r="L68" s="139">
        <v>5.5</v>
      </c>
      <c r="M68" s="139">
        <v>0</v>
      </c>
      <c r="N68" s="139">
        <v>0</v>
      </c>
      <c r="O68" s="139">
        <v>0</v>
      </c>
      <c r="P68" s="139">
        <v>0</v>
      </c>
      <c r="Q68" s="139">
        <v>0</v>
      </c>
      <c r="S68" s="139">
        <v>0</v>
      </c>
      <c r="T68" s="139">
        <v>0</v>
      </c>
    </row>
    <row r="69" spans="2:20" s="133" customFormat="1" ht="12.75">
      <c r="B69" s="140" t="s">
        <v>70</v>
      </c>
      <c r="C69" s="135">
        <v>2015</v>
      </c>
      <c r="D69" s="141">
        <f t="shared" si="6"/>
        <v>0</v>
      </c>
      <c r="E69" s="141">
        <f t="shared" si="7"/>
        <v>0</v>
      </c>
      <c r="F69" s="141">
        <v>0</v>
      </c>
      <c r="G69" s="141">
        <v>0</v>
      </c>
      <c r="H69" s="141">
        <v>0</v>
      </c>
      <c r="I69" s="141">
        <v>0</v>
      </c>
      <c r="J69" s="141">
        <v>0</v>
      </c>
      <c r="K69" s="141">
        <f t="shared" si="8"/>
        <v>0</v>
      </c>
      <c r="L69" s="141">
        <v>0</v>
      </c>
      <c r="M69" s="141">
        <v>0</v>
      </c>
      <c r="N69" s="141">
        <v>0</v>
      </c>
      <c r="O69" s="141">
        <v>0</v>
      </c>
      <c r="P69" s="141">
        <v>0</v>
      </c>
      <c r="Q69" s="141">
        <v>0</v>
      </c>
      <c r="S69" s="141">
        <v>0</v>
      </c>
      <c r="T69" s="141">
        <v>0</v>
      </c>
    </row>
    <row r="70" spans="2:20" s="133" customFormat="1" ht="12.75">
      <c r="B70" s="137"/>
      <c r="C70" s="138">
        <v>2014</v>
      </c>
      <c r="D70" s="139">
        <f t="shared" si="6"/>
        <v>0</v>
      </c>
      <c r="E70" s="139">
        <f t="shared" si="7"/>
        <v>0</v>
      </c>
      <c r="F70" s="139">
        <v>0</v>
      </c>
      <c r="G70" s="139">
        <v>0</v>
      </c>
      <c r="H70" s="139">
        <v>0</v>
      </c>
      <c r="I70" s="139">
        <v>0</v>
      </c>
      <c r="J70" s="139">
        <v>0</v>
      </c>
      <c r="K70" s="139">
        <f t="shared" si="8"/>
        <v>0</v>
      </c>
      <c r="L70" s="139">
        <v>0</v>
      </c>
      <c r="M70" s="139">
        <v>0</v>
      </c>
      <c r="N70" s="139">
        <v>0</v>
      </c>
      <c r="O70" s="139">
        <v>0</v>
      </c>
      <c r="P70" s="139">
        <v>0</v>
      </c>
      <c r="Q70" s="139">
        <v>0</v>
      </c>
      <c r="S70" s="139">
        <v>0</v>
      </c>
      <c r="T70" s="139">
        <v>0</v>
      </c>
    </row>
    <row r="71" spans="2:20" s="133" customFormat="1" ht="12.75">
      <c r="B71" s="140" t="s">
        <v>71</v>
      </c>
      <c r="C71" s="135">
        <v>2015</v>
      </c>
      <c r="D71" s="141">
        <f t="shared" si="6"/>
        <v>0</v>
      </c>
      <c r="E71" s="141">
        <f t="shared" si="7"/>
        <v>0</v>
      </c>
      <c r="F71" s="141">
        <v>0</v>
      </c>
      <c r="G71" s="141">
        <v>0</v>
      </c>
      <c r="H71" s="141">
        <v>0</v>
      </c>
      <c r="I71" s="141">
        <v>0</v>
      </c>
      <c r="J71" s="141">
        <v>0</v>
      </c>
      <c r="K71" s="141">
        <f t="shared" si="8"/>
        <v>0</v>
      </c>
      <c r="L71" s="141">
        <v>0</v>
      </c>
      <c r="M71" s="141">
        <v>0</v>
      </c>
      <c r="N71" s="141">
        <v>0</v>
      </c>
      <c r="O71" s="141">
        <v>0</v>
      </c>
      <c r="P71" s="141">
        <v>0</v>
      </c>
      <c r="Q71" s="141">
        <v>0</v>
      </c>
      <c r="S71" s="141">
        <v>0</v>
      </c>
      <c r="T71" s="141">
        <v>0</v>
      </c>
    </row>
    <row r="72" spans="2:20" s="133" customFormat="1" ht="12.75">
      <c r="B72" s="137"/>
      <c r="C72" s="138">
        <v>2014</v>
      </c>
      <c r="D72" s="139">
        <f t="shared" si="6"/>
        <v>0</v>
      </c>
      <c r="E72" s="139">
        <f t="shared" si="7"/>
        <v>0</v>
      </c>
      <c r="F72" s="139">
        <v>0</v>
      </c>
      <c r="G72" s="139">
        <v>0</v>
      </c>
      <c r="H72" s="139">
        <v>0</v>
      </c>
      <c r="I72" s="139">
        <v>0</v>
      </c>
      <c r="J72" s="139">
        <v>0</v>
      </c>
      <c r="K72" s="139">
        <f t="shared" si="8"/>
        <v>0</v>
      </c>
      <c r="L72" s="139">
        <v>0</v>
      </c>
      <c r="M72" s="139">
        <v>0</v>
      </c>
      <c r="N72" s="139">
        <v>0</v>
      </c>
      <c r="O72" s="139">
        <v>0</v>
      </c>
      <c r="P72" s="139">
        <v>0</v>
      </c>
      <c r="Q72" s="139">
        <v>0</v>
      </c>
      <c r="S72" s="139">
        <v>0</v>
      </c>
      <c r="T72" s="139">
        <v>0</v>
      </c>
    </row>
    <row r="73" spans="2:20" s="133" customFormat="1" ht="12.75">
      <c r="B73" s="140" t="s">
        <v>72</v>
      </c>
      <c r="C73" s="135">
        <v>2015</v>
      </c>
      <c r="D73" s="141">
        <f t="shared" si="6"/>
        <v>0</v>
      </c>
      <c r="E73" s="141">
        <f t="shared" si="7"/>
        <v>0</v>
      </c>
      <c r="F73" s="141">
        <v>0</v>
      </c>
      <c r="G73" s="141">
        <v>0</v>
      </c>
      <c r="H73" s="141">
        <v>0</v>
      </c>
      <c r="I73" s="141">
        <v>0</v>
      </c>
      <c r="J73" s="141">
        <v>0</v>
      </c>
      <c r="K73" s="141">
        <f t="shared" si="8"/>
        <v>0</v>
      </c>
      <c r="L73" s="141">
        <v>0</v>
      </c>
      <c r="M73" s="141">
        <v>0</v>
      </c>
      <c r="N73" s="141">
        <v>0</v>
      </c>
      <c r="O73" s="141">
        <v>0</v>
      </c>
      <c r="P73" s="141">
        <v>0</v>
      </c>
      <c r="Q73" s="141">
        <v>0</v>
      </c>
      <c r="S73" s="141">
        <v>0</v>
      </c>
      <c r="T73" s="141">
        <v>0</v>
      </c>
    </row>
    <row r="74" spans="2:20" s="133" customFormat="1" ht="12.75">
      <c r="B74" s="137"/>
      <c r="C74" s="138">
        <v>2014</v>
      </c>
      <c r="D74" s="139">
        <f t="shared" si="6"/>
        <v>0</v>
      </c>
      <c r="E74" s="139">
        <f t="shared" si="7"/>
        <v>0</v>
      </c>
      <c r="F74" s="139">
        <v>0</v>
      </c>
      <c r="G74" s="139">
        <v>0</v>
      </c>
      <c r="H74" s="139">
        <v>0</v>
      </c>
      <c r="I74" s="139">
        <v>0</v>
      </c>
      <c r="J74" s="139">
        <v>0</v>
      </c>
      <c r="K74" s="139">
        <f t="shared" si="8"/>
        <v>0</v>
      </c>
      <c r="L74" s="139">
        <v>0</v>
      </c>
      <c r="M74" s="139">
        <v>0</v>
      </c>
      <c r="N74" s="139">
        <v>0</v>
      </c>
      <c r="O74" s="139">
        <v>0</v>
      </c>
      <c r="P74" s="139">
        <v>0</v>
      </c>
      <c r="Q74" s="139">
        <v>0</v>
      </c>
      <c r="S74" s="139">
        <v>0</v>
      </c>
      <c r="T74" s="139">
        <v>0</v>
      </c>
    </row>
    <row r="75" spans="2:20" s="133" customFormat="1" ht="12.75">
      <c r="B75" s="140" t="s">
        <v>73</v>
      </c>
      <c r="C75" s="135">
        <v>2015</v>
      </c>
      <c r="D75" s="141">
        <f t="shared" si="6"/>
        <v>0</v>
      </c>
      <c r="E75" s="141">
        <f t="shared" si="7"/>
        <v>0</v>
      </c>
      <c r="F75" s="141">
        <v>0</v>
      </c>
      <c r="G75" s="141">
        <v>0</v>
      </c>
      <c r="H75" s="141">
        <v>0</v>
      </c>
      <c r="I75" s="141">
        <v>0</v>
      </c>
      <c r="J75" s="141">
        <v>0</v>
      </c>
      <c r="K75" s="141">
        <f t="shared" si="8"/>
        <v>0</v>
      </c>
      <c r="L75" s="141">
        <v>0</v>
      </c>
      <c r="M75" s="141">
        <v>0</v>
      </c>
      <c r="N75" s="141">
        <v>0</v>
      </c>
      <c r="O75" s="141">
        <v>0</v>
      </c>
      <c r="P75" s="141">
        <v>0</v>
      </c>
      <c r="Q75" s="141">
        <v>0</v>
      </c>
      <c r="S75" s="141">
        <v>0</v>
      </c>
      <c r="T75" s="141">
        <v>0</v>
      </c>
    </row>
    <row r="76" spans="2:20" s="133" customFormat="1" ht="12.75">
      <c r="B76" s="137"/>
      <c r="C76" s="138">
        <v>2014</v>
      </c>
      <c r="D76" s="139">
        <f t="shared" si="6"/>
        <v>0</v>
      </c>
      <c r="E76" s="139">
        <f t="shared" si="7"/>
        <v>0</v>
      </c>
      <c r="F76" s="139">
        <v>0</v>
      </c>
      <c r="G76" s="139">
        <v>0</v>
      </c>
      <c r="H76" s="139">
        <v>0</v>
      </c>
      <c r="I76" s="139">
        <v>0</v>
      </c>
      <c r="J76" s="139">
        <v>0</v>
      </c>
      <c r="K76" s="139">
        <f t="shared" si="8"/>
        <v>0</v>
      </c>
      <c r="L76" s="139">
        <v>0</v>
      </c>
      <c r="M76" s="139">
        <v>0</v>
      </c>
      <c r="N76" s="139">
        <v>0</v>
      </c>
      <c r="O76" s="139">
        <v>0</v>
      </c>
      <c r="P76" s="139">
        <v>0</v>
      </c>
      <c r="Q76" s="139">
        <v>0</v>
      </c>
      <c r="S76" s="139">
        <v>0</v>
      </c>
      <c r="T76" s="139">
        <v>0</v>
      </c>
    </row>
    <row r="77" spans="2:20" s="133" customFormat="1" ht="12.75">
      <c r="B77" s="140" t="s">
        <v>74</v>
      </c>
      <c r="C77" s="135">
        <v>2015</v>
      </c>
      <c r="D77" s="141">
        <f t="shared" si="6"/>
        <v>87.10000000000001</v>
      </c>
      <c r="E77" s="141">
        <f t="shared" si="7"/>
        <v>0</v>
      </c>
      <c r="F77" s="141">
        <v>0</v>
      </c>
      <c r="G77" s="141">
        <v>0</v>
      </c>
      <c r="H77" s="141">
        <v>0</v>
      </c>
      <c r="I77" s="141">
        <v>0</v>
      </c>
      <c r="J77" s="141">
        <v>0</v>
      </c>
      <c r="K77" s="141">
        <f t="shared" si="8"/>
        <v>87.10000000000001</v>
      </c>
      <c r="L77" s="141">
        <v>11</v>
      </c>
      <c r="M77" s="141">
        <v>64.4</v>
      </c>
      <c r="N77" s="141">
        <v>0</v>
      </c>
      <c r="O77" s="141">
        <v>11.7</v>
      </c>
      <c r="P77" s="141">
        <v>0</v>
      </c>
      <c r="Q77" s="141">
        <v>0</v>
      </c>
      <c r="S77" s="141">
        <v>0</v>
      </c>
      <c r="T77" s="141">
        <v>0</v>
      </c>
    </row>
    <row r="78" spans="2:20" s="133" customFormat="1" ht="12.75">
      <c r="B78" s="137"/>
      <c r="C78" s="138">
        <v>2014</v>
      </c>
      <c r="D78" s="139">
        <f t="shared" si="6"/>
        <v>182.9</v>
      </c>
      <c r="E78" s="139">
        <f t="shared" si="7"/>
        <v>0</v>
      </c>
      <c r="F78" s="139">
        <v>0</v>
      </c>
      <c r="G78" s="139">
        <v>0</v>
      </c>
      <c r="H78" s="139">
        <v>0</v>
      </c>
      <c r="I78" s="139">
        <v>0</v>
      </c>
      <c r="J78" s="139">
        <v>0</v>
      </c>
      <c r="K78" s="139">
        <f t="shared" si="8"/>
        <v>182.9</v>
      </c>
      <c r="L78" s="139">
        <v>20.1</v>
      </c>
      <c r="M78" s="139">
        <v>143.4</v>
      </c>
      <c r="N78" s="139">
        <v>0</v>
      </c>
      <c r="O78" s="139">
        <v>19.4</v>
      </c>
      <c r="P78" s="139">
        <v>0</v>
      </c>
      <c r="Q78" s="139">
        <v>0</v>
      </c>
      <c r="S78" s="139">
        <v>3</v>
      </c>
      <c r="T78" s="139">
        <v>7</v>
      </c>
    </row>
    <row r="79" spans="2:20" s="133" customFormat="1" ht="12.75">
      <c r="B79" s="140" t="s">
        <v>75</v>
      </c>
      <c r="C79" s="135">
        <v>2015</v>
      </c>
      <c r="D79" s="141">
        <f t="shared" si="6"/>
        <v>0</v>
      </c>
      <c r="E79" s="141">
        <f t="shared" si="7"/>
        <v>0</v>
      </c>
      <c r="F79" s="141">
        <v>0</v>
      </c>
      <c r="G79" s="141">
        <v>0</v>
      </c>
      <c r="H79" s="141">
        <v>0</v>
      </c>
      <c r="I79" s="141">
        <v>0</v>
      </c>
      <c r="J79" s="141">
        <v>0</v>
      </c>
      <c r="K79" s="141">
        <f t="shared" si="8"/>
        <v>0</v>
      </c>
      <c r="L79" s="141">
        <v>0</v>
      </c>
      <c r="M79" s="141">
        <v>0</v>
      </c>
      <c r="N79" s="141">
        <v>0</v>
      </c>
      <c r="O79" s="141">
        <v>0</v>
      </c>
      <c r="P79" s="141">
        <v>0</v>
      </c>
      <c r="Q79" s="141">
        <v>0</v>
      </c>
      <c r="S79" s="141">
        <v>0</v>
      </c>
      <c r="T79" s="141">
        <v>0</v>
      </c>
    </row>
    <row r="80" spans="2:20" s="133" customFormat="1" ht="12.75">
      <c r="B80" s="137"/>
      <c r="C80" s="138">
        <v>2014</v>
      </c>
      <c r="D80" s="139">
        <f t="shared" si="6"/>
        <v>0</v>
      </c>
      <c r="E80" s="139">
        <f t="shared" si="7"/>
        <v>0</v>
      </c>
      <c r="F80" s="139">
        <v>0</v>
      </c>
      <c r="G80" s="139">
        <v>0</v>
      </c>
      <c r="H80" s="139">
        <v>0</v>
      </c>
      <c r="I80" s="139">
        <v>0</v>
      </c>
      <c r="J80" s="139">
        <v>0</v>
      </c>
      <c r="K80" s="139">
        <f t="shared" si="8"/>
        <v>0</v>
      </c>
      <c r="L80" s="139">
        <v>0</v>
      </c>
      <c r="M80" s="139">
        <v>0</v>
      </c>
      <c r="N80" s="139">
        <v>0</v>
      </c>
      <c r="O80" s="139">
        <v>0</v>
      </c>
      <c r="P80" s="139">
        <v>0</v>
      </c>
      <c r="Q80" s="139">
        <v>0</v>
      </c>
      <c r="S80" s="139">
        <v>0</v>
      </c>
      <c r="T80" s="139">
        <v>0</v>
      </c>
    </row>
    <row r="81" spans="2:20" s="133" customFormat="1" ht="12.75">
      <c r="B81" s="140" t="s">
        <v>76</v>
      </c>
      <c r="C81" s="135">
        <v>2015</v>
      </c>
      <c r="D81" s="141">
        <f t="shared" si="6"/>
        <v>0</v>
      </c>
      <c r="E81" s="141">
        <f t="shared" si="7"/>
        <v>0</v>
      </c>
      <c r="F81" s="141">
        <v>0</v>
      </c>
      <c r="G81" s="141">
        <v>0</v>
      </c>
      <c r="H81" s="141">
        <v>0</v>
      </c>
      <c r="I81" s="141">
        <v>0</v>
      </c>
      <c r="J81" s="141">
        <v>0</v>
      </c>
      <c r="K81" s="141">
        <f t="shared" si="8"/>
        <v>0</v>
      </c>
      <c r="L81" s="141">
        <v>0</v>
      </c>
      <c r="M81" s="141">
        <v>0</v>
      </c>
      <c r="N81" s="141">
        <v>0</v>
      </c>
      <c r="O81" s="141">
        <v>0</v>
      </c>
      <c r="P81" s="141">
        <v>0</v>
      </c>
      <c r="Q81" s="141">
        <v>0</v>
      </c>
      <c r="S81" s="141">
        <v>0</v>
      </c>
      <c r="T81" s="141">
        <v>0</v>
      </c>
    </row>
    <row r="82" spans="2:20" s="133" customFormat="1" ht="12.75">
      <c r="B82" s="137"/>
      <c r="C82" s="138">
        <v>2014</v>
      </c>
      <c r="D82" s="139">
        <f t="shared" si="6"/>
        <v>0</v>
      </c>
      <c r="E82" s="139">
        <f t="shared" si="7"/>
        <v>0</v>
      </c>
      <c r="F82" s="139">
        <v>0</v>
      </c>
      <c r="G82" s="139">
        <v>0</v>
      </c>
      <c r="H82" s="139">
        <v>0</v>
      </c>
      <c r="I82" s="139">
        <v>0</v>
      </c>
      <c r="J82" s="139">
        <v>0</v>
      </c>
      <c r="K82" s="139">
        <f t="shared" si="8"/>
        <v>0</v>
      </c>
      <c r="L82" s="139">
        <v>0</v>
      </c>
      <c r="M82" s="139">
        <v>0</v>
      </c>
      <c r="N82" s="139">
        <v>0</v>
      </c>
      <c r="O82" s="139">
        <v>0</v>
      </c>
      <c r="P82" s="139">
        <v>0</v>
      </c>
      <c r="Q82" s="139">
        <v>0</v>
      </c>
      <c r="S82" s="139">
        <v>0</v>
      </c>
      <c r="T82" s="139">
        <v>0</v>
      </c>
    </row>
    <row r="83" spans="2:20" s="133" customFormat="1" ht="12.75">
      <c r="B83" s="140" t="s">
        <v>77</v>
      </c>
      <c r="C83" s="135">
        <v>2015</v>
      </c>
      <c r="D83" s="141">
        <f t="shared" si="6"/>
        <v>0</v>
      </c>
      <c r="E83" s="141">
        <f t="shared" si="7"/>
        <v>0</v>
      </c>
      <c r="F83" s="141">
        <v>0</v>
      </c>
      <c r="G83" s="141">
        <v>0</v>
      </c>
      <c r="H83" s="141">
        <v>0</v>
      </c>
      <c r="I83" s="141">
        <v>0</v>
      </c>
      <c r="J83" s="141">
        <v>0</v>
      </c>
      <c r="K83" s="141">
        <f t="shared" si="8"/>
        <v>0</v>
      </c>
      <c r="L83" s="141">
        <v>0</v>
      </c>
      <c r="M83" s="141">
        <v>0</v>
      </c>
      <c r="N83" s="141">
        <v>0</v>
      </c>
      <c r="O83" s="141">
        <v>0</v>
      </c>
      <c r="P83" s="141">
        <v>0</v>
      </c>
      <c r="Q83" s="141">
        <v>0</v>
      </c>
      <c r="S83" s="141">
        <v>0</v>
      </c>
      <c r="T83" s="141">
        <v>0</v>
      </c>
    </row>
    <row r="84" spans="2:20" s="133" customFormat="1" ht="12.75">
      <c r="B84" s="137"/>
      <c r="C84" s="138">
        <v>2014</v>
      </c>
      <c r="D84" s="139">
        <f t="shared" si="6"/>
        <v>0</v>
      </c>
      <c r="E84" s="139">
        <f t="shared" si="7"/>
        <v>0</v>
      </c>
      <c r="F84" s="139">
        <v>0</v>
      </c>
      <c r="G84" s="139">
        <v>0</v>
      </c>
      <c r="H84" s="139">
        <v>0</v>
      </c>
      <c r="I84" s="139">
        <v>0</v>
      </c>
      <c r="J84" s="139">
        <v>0</v>
      </c>
      <c r="K84" s="139">
        <f t="shared" si="8"/>
        <v>0</v>
      </c>
      <c r="L84" s="139">
        <v>0</v>
      </c>
      <c r="M84" s="139">
        <v>0</v>
      </c>
      <c r="N84" s="139">
        <v>0</v>
      </c>
      <c r="O84" s="139">
        <v>0</v>
      </c>
      <c r="P84" s="139">
        <v>0</v>
      </c>
      <c r="Q84" s="139">
        <v>0</v>
      </c>
      <c r="S84" s="139">
        <v>0</v>
      </c>
      <c r="T84" s="139">
        <v>0</v>
      </c>
    </row>
    <row r="85" spans="2:20" s="133" customFormat="1" ht="12.75">
      <c r="B85" s="140" t="s">
        <v>78</v>
      </c>
      <c r="C85" s="135">
        <v>2015</v>
      </c>
      <c r="D85" s="141">
        <f t="shared" si="6"/>
        <v>0</v>
      </c>
      <c r="E85" s="141">
        <f t="shared" si="7"/>
        <v>0</v>
      </c>
      <c r="F85" s="141">
        <v>0</v>
      </c>
      <c r="G85" s="141">
        <v>0</v>
      </c>
      <c r="H85" s="141">
        <v>0</v>
      </c>
      <c r="I85" s="141">
        <v>0</v>
      </c>
      <c r="J85" s="141">
        <v>0</v>
      </c>
      <c r="K85" s="141">
        <f t="shared" si="8"/>
        <v>0</v>
      </c>
      <c r="L85" s="141">
        <v>0</v>
      </c>
      <c r="M85" s="141">
        <v>0</v>
      </c>
      <c r="N85" s="141">
        <v>0</v>
      </c>
      <c r="O85" s="141">
        <v>0</v>
      </c>
      <c r="P85" s="141">
        <v>0</v>
      </c>
      <c r="Q85" s="141">
        <v>0</v>
      </c>
      <c r="S85" s="141">
        <v>0</v>
      </c>
      <c r="T85" s="141">
        <v>0</v>
      </c>
    </row>
    <row r="86" spans="2:20" s="133" customFormat="1" ht="12.75">
      <c r="B86" s="137"/>
      <c r="C86" s="138">
        <v>2014</v>
      </c>
      <c r="D86" s="139">
        <f t="shared" si="6"/>
        <v>0</v>
      </c>
      <c r="E86" s="139">
        <f t="shared" si="7"/>
        <v>0</v>
      </c>
      <c r="F86" s="139">
        <v>0</v>
      </c>
      <c r="G86" s="139">
        <v>0</v>
      </c>
      <c r="H86" s="139">
        <v>0</v>
      </c>
      <c r="I86" s="139">
        <v>0</v>
      </c>
      <c r="J86" s="139">
        <v>0</v>
      </c>
      <c r="K86" s="139">
        <f t="shared" si="8"/>
        <v>0</v>
      </c>
      <c r="L86" s="139">
        <v>0</v>
      </c>
      <c r="M86" s="139">
        <v>0</v>
      </c>
      <c r="N86" s="139">
        <v>0</v>
      </c>
      <c r="O86" s="139">
        <v>0</v>
      </c>
      <c r="P86" s="139">
        <v>0</v>
      </c>
      <c r="Q86" s="139">
        <v>0</v>
      </c>
      <c r="S86" s="139">
        <v>0</v>
      </c>
      <c r="T86" s="139">
        <v>0</v>
      </c>
    </row>
    <row r="87" spans="2:20" s="133" customFormat="1" ht="12.75">
      <c r="B87" s="140" t="s">
        <v>79</v>
      </c>
      <c r="C87" s="135">
        <v>2015</v>
      </c>
      <c r="D87" s="141">
        <f t="shared" si="6"/>
        <v>0</v>
      </c>
      <c r="E87" s="141">
        <f t="shared" si="7"/>
        <v>0</v>
      </c>
      <c r="F87" s="141">
        <v>0</v>
      </c>
      <c r="G87" s="141">
        <v>0</v>
      </c>
      <c r="H87" s="141">
        <v>0</v>
      </c>
      <c r="I87" s="141">
        <v>0</v>
      </c>
      <c r="J87" s="141">
        <v>0</v>
      </c>
      <c r="K87" s="141">
        <f t="shared" si="8"/>
        <v>0</v>
      </c>
      <c r="L87" s="141">
        <v>0</v>
      </c>
      <c r="M87" s="141">
        <v>0</v>
      </c>
      <c r="N87" s="141">
        <v>0</v>
      </c>
      <c r="O87" s="141">
        <v>0</v>
      </c>
      <c r="P87" s="141">
        <v>0</v>
      </c>
      <c r="Q87" s="141">
        <v>0</v>
      </c>
      <c r="S87" s="141">
        <v>0</v>
      </c>
      <c r="T87" s="141">
        <v>0</v>
      </c>
    </row>
    <row r="88" spans="2:20" s="133" customFormat="1" ht="12.75">
      <c r="B88" s="137"/>
      <c r="C88" s="138">
        <v>2014</v>
      </c>
      <c r="D88" s="139">
        <f t="shared" si="6"/>
        <v>0</v>
      </c>
      <c r="E88" s="139">
        <f t="shared" si="7"/>
        <v>0</v>
      </c>
      <c r="F88" s="139">
        <v>0</v>
      </c>
      <c r="G88" s="139">
        <v>0</v>
      </c>
      <c r="H88" s="139">
        <v>0</v>
      </c>
      <c r="I88" s="139">
        <v>0</v>
      </c>
      <c r="J88" s="139">
        <v>0</v>
      </c>
      <c r="K88" s="139">
        <f t="shared" si="8"/>
        <v>0</v>
      </c>
      <c r="L88" s="139">
        <v>0</v>
      </c>
      <c r="M88" s="139">
        <v>0</v>
      </c>
      <c r="N88" s="139">
        <v>0</v>
      </c>
      <c r="O88" s="139">
        <v>0</v>
      </c>
      <c r="P88" s="139">
        <v>0</v>
      </c>
      <c r="Q88" s="139">
        <v>0</v>
      </c>
      <c r="S88" s="139">
        <v>0</v>
      </c>
      <c r="T88" s="139">
        <v>0</v>
      </c>
    </row>
    <row r="89" spans="2:20" s="133" customFormat="1" ht="12.75">
      <c r="B89" s="140" t="s">
        <v>80</v>
      </c>
      <c r="C89" s="135">
        <v>2015</v>
      </c>
      <c r="D89" s="141">
        <f aca="true" t="shared" si="9" ref="D89:D100">E89+K89</f>
        <v>0</v>
      </c>
      <c r="E89" s="141">
        <f aca="true" t="shared" si="10" ref="E89:E100">SUM(F89:J89)</f>
        <v>0</v>
      </c>
      <c r="F89" s="141">
        <v>0</v>
      </c>
      <c r="G89" s="141">
        <v>0</v>
      </c>
      <c r="H89" s="141">
        <v>0</v>
      </c>
      <c r="I89" s="141">
        <v>0</v>
      </c>
      <c r="J89" s="141">
        <v>0</v>
      </c>
      <c r="K89" s="141">
        <f aca="true" t="shared" si="11" ref="K89:K100">SUM(L89:Q89)</f>
        <v>0</v>
      </c>
      <c r="L89" s="141">
        <v>0</v>
      </c>
      <c r="M89" s="141">
        <v>0</v>
      </c>
      <c r="N89" s="141">
        <v>0</v>
      </c>
      <c r="O89" s="141">
        <v>0</v>
      </c>
      <c r="P89" s="141">
        <v>0</v>
      </c>
      <c r="Q89" s="141">
        <v>0</v>
      </c>
      <c r="S89" s="141">
        <v>0</v>
      </c>
      <c r="T89" s="141">
        <v>0</v>
      </c>
    </row>
    <row r="90" spans="2:20" s="133" customFormat="1" ht="12.75">
      <c r="B90" s="137"/>
      <c r="C90" s="138">
        <v>2014</v>
      </c>
      <c r="D90" s="139">
        <f t="shared" si="9"/>
        <v>0</v>
      </c>
      <c r="E90" s="139">
        <f t="shared" si="10"/>
        <v>0</v>
      </c>
      <c r="F90" s="139">
        <v>0</v>
      </c>
      <c r="G90" s="139">
        <v>0</v>
      </c>
      <c r="H90" s="139">
        <v>0</v>
      </c>
      <c r="I90" s="139">
        <v>0</v>
      </c>
      <c r="J90" s="139">
        <v>0</v>
      </c>
      <c r="K90" s="139">
        <f t="shared" si="11"/>
        <v>0</v>
      </c>
      <c r="L90" s="139">
        <v>0</v>
      </c>
      <c r="M90" s="139">
        <v>0</v>
      </c>
      <c r="N90" s="139">
        <v>0</v>
      </c>
      <c r="O90" s="139">
        <v>0</v>
      </c>
      <c r="P90" s="139">
        <v>0</v>
      </c>
      <c r="Q90" s="139">
        <v>0</v>
      </c>
      <c r="S90" s="139">
        <v>0</v>
      </c>
      <c r="T90" s="139">
        <v>0</v>
      </c>
    </row>
    <row r="91" spans="2:20" s="133" customFormat="1" ht="12.75">
      <c r="B91" s="140" t="s">
        <v>81</v>
      </c>
      <c r="C91" s="135">
        <v>2015</v>
      </c>
      <c r="D91" s="141">
        <f t="shared" si="9"/>
        <v>0</v>
      </c>
      <c r="E91" s="141">
        <f t="shared" si="10"/>
        <v>0</v>
      </c>
      <c r="F91" s="141">
        <v>0</v>
      </c>
      <c r="G91" s="141">
        <v>0</v>
      </c>
      <c r="H91" s="141">
        <v>0</v>
      </c>
      <c r="I91" s="141">
        <v>0</v>
      </c>
      <c r="J91" s="141">
        <v>0</v>
      </c>
      <c r="K91" s="141">
        <f t="shared" si="11"/>
        <v>0</v>
      </c>
      <c r="L91" s="141">
        <v>0</v>
      </c>
      <c r="M91" s="141">
        <v>0</v>
      </c>
      <c r="N91" s="141">
        <v>0</v>
      </c>
      <c r="O91" s="141">
        <v>0</v>
      </c>
      <c r="P91" s="141">
        <v>0</v>
      </c>
      <c r="Q91" s="141">
        <v>0</v>
      </c>
      <c r="S91" s="141">
        <v>0</v>
      </c>
      <c r="T91" s="141">
        <v>0</v>
      </c>
    </row>
    <row r="92" spans="2:20" s="133" customFormat="1" ht="12.75">
      <c r="B92" s="137"/>
      <c r="C92" s="138">
        <v>2014</v>
      </c>
      <c r="D92" s="139">
        <f t="shared" si="9"/>
        <v>0</v>
      </c>
      <c r="E92" s="139">
        <f t="shared" si="10"/>
        <v>0</v>
      </c>
      <c r="F92" s="139">
        <v>0</v>
      </c>
      <c r="G92" s="139">
        <v>0</v>
      </c>
      <c r="H92" s="139">
        <v>0</v>
      </c>
      <c r="I92" s="139">
        <v>0</v>
      </c>
      <c r="J92" s="139">
        <v>0</v>
      </c>
      <c r="K92" s="139">
        <f t="shared" si="11"/>
        <v>0</v>
      </c>
      <c r="L92" s="139">
        <v>0</v>
      </c>
      <c r="M92" s="139">
        <v>0</v>
      </c>
      <c r="N92" s="139">
        <v>0</v>
      </c>
      <c r="O92" s="139">
        <v>0</v>
      </c>
      <c r="P92" s="139">
        <v>0</v>
      </c>
      <c r="Q92" s="139">
        <v>0</v>
      </c>
      <c r="S92" s="139">
        <v>0</v>
      </c>
      <c r="T92" s="139">
        <v>0</v>
      </c>
    </row>
    <row r="93" spans="2:20" s="133" customFormat="1" ht="12.75">
      <c r="B93" s="140" t="s">
        <v>82</v>
      </c>
      <c r="C93" s="135">
        <v>2015</v>
      </c>
      <c r="D93" s="141">
        <f t="shared" si="9"/>
        <v>233.9</v>
      </c>
      <c r="E93" s="141">
        <f t="shared" si="10"/>
        <v>33</v>
      </c>
      <c r="F93" s="141">
        <v>0</v>
      </c>
      <c r="G93" s="141">
        <v>0</v>
      </c>
      <c r="H93" s="141">
        <v>33</v>
      </c>
      <c r="I93" s="141">
        <v>0</v>
      </c>
      <c r="J93" s="141">
        <v>0</v>
      </c>
      <c r="K93" s="141">
        <f t="shared" si="11"/>
        <v>200.9</v>
      </c>
      <c r="L93" s="141">
        <v>175.4</v>
      </c>
      <c r="M93" s="141">
        <v>14.3</v>
      </c>
      <c r="N93" s="141">
        <v>0</v>
      </c>
      <c r="O93" s="141">
        <v>0</v>
      </c>
      <c r="P93" s="141">
        <v>0</v>
      </c>
      <c r="Q93" s="141">
        <v>11.2</v>
      </c>
      <c r="S93" s="141">
        <v>0</v>
      </c>
      <c r="T93" s="141">
        <v>0</v>
      </c>
    </row>
    <row r="94" spans="2:20" s="133" customFormat="1" ht="12.75">
      <c r="B94" s="137"/>
      <c r="C94" s="138">
        <v>2014</v>
      </c>
      <c r="D94" s="139">
        <f t="shared" si="9"/>
        <v>218.7</v>
      </c>
      <c r="E94" s="139">
        <f t="shared" si="10"/>
        <v>30.1</v>
      </c>
      <c r="F94" s="139">
        <v>0</v>
      </c>
      <c r="G94" s="139">
        <v>0</v>
      </c>
      <c r="H94" s="139">
        <v>30.1</v>
      </c>
      <c r="I94" s="139">
        <v>0</v>
      </c>
      <c r="J94" s="139">
        <v>0</v>
      </c>
      <c r="K94" s="139">
        <f t="shared" si="11"/>
        <v>188.6</v>
      </c>
      <c r="L94" s="139">
        <v>150.6</v>
      </c>
      <c r="M94" s="139">
        <v>11.8</v>
      </c>
      <c r="N94" s="139">
        <v>0</v>
      </c>
      <c r="O94" s="139">
        <v>17</v>
      </c>
      <c r="P94" s="139">
        <v>0</v>
      </c>
      <c r="Q94" s="139">
        <v>9.2</v>
      </c>
      <c r="S94" s="139">
        <v>0</v>
      </c>
      <c r="T94" s="139">
        <v>0</v>
      </c>
    </row>
    <row r="95" spans="2:20" s="133" customFormat="1" ht="12.75">
      <c r="B95" s="140" t="s">
        <v>83</v>
      </c>
      <c r="C95" s="135">
        <v>2015</v>
      </c>
      <c r="D95" s="141">
        <f t="shared" si="9"/>
        <v>0</v>
      </c>
      <c r="E95" s="141">
        <f t="shared" si="10"/>
        <v>0</v>
      </c>
      <c r="F95" s="141">
        <v>0</v>
      </c>
      <c r="G95" s="141">
        <v>0</v>
      </c>
      <c r="H95" s="141">
        <v>0</v>
      </c>
      <c r="I95" s="141">
        <v>0</v>
      </c>
      <c r="J95" s="141">
        <v>0</v>
      </c>
      <c r="K95" s="141">
        <f t="shared" si="11"/>
        <v>0</v>
      </c>
      <c r="L95" s="141">
        <v>0</v>
      </c>
      <c r="M95" s="141">
        <v>0</v>
      </c>
      <c r="N95" s="141">
        <v>0</v>
      </c>
      <c r="O95" s="141">
        <v>0</v>
      </c>
      <c r="P95" s="141">
        <v>0</v>
      </c>
      <c r="Q95" s="141">
        <v>0</v>
      </c>
      <c r="S95" s="141">
        <v>0</v>
      </c>
      <c r="T95" s="141">
        <v>0</v>
      </c>
    </row>
    <row r="96" spans="2:20" s="133" customFormat="1" ht="12.75">
      <c r="B96" s="137"/>
      <c r="C96" s="138">
        <v>2014</v>
      </c>
      <c r="D96" s="139">
        <f t="shared" si="9"/>
        <v>0</v>
      </c>
      <c r="E96" s="139">
        <f t="shared" si="10"/>
        <v>0</v>
      </c>
      <c r="F96" s="139">
        <v>0</v>
      </c>
      <c r="G96" s="139">
        <v>0</v>
      </c>
      <c r="H96" s="139">
        <v>0</v>
      </c>
      <c r="I96" s="139">
        <v>0</v>
      </c>
      <c r="J96" s="139">
        <v>0</v>
      </c>
      <c r="K96" s="139">
        <f t="shared" si="11"/>
        <v>0</v>
      </c>
      <c r="L96" s="139">
        <v>0</v>
      </c>
      <c r="M96" s="139">
        <v>0</v>
      </c>
      <c r="N96" s="139">
        <v>0</v>
      </c>
      <c r="O96" s="139">
        <v>0</v>
      </c>
      <c r="P96" s="139">
        <v>0</v>
      </c>
      <c r="Q96" s="139">
        <v>0</v>
      </c>
      <c r="S96" s="139">
        <v>0</v>
      </c>
      <c r="T96" s="139">
        <v>0</v>
      </c>
    </row>
    <row r="97" spans="2:20" s="133" customFormat="1" ht="12.75">
      <c r="B97" s="140" t="s">
        <v>84</v>
      </c>
      <c r="C97" s="135">
        <v>2015</v>
      </c>
      <c r="D97" s="141">
        <f t="shared" si="9"/>
        <v>0</v>
      </c>
      <c r="E97" s="141">
        <f t="shared" si="10"/>
        <v>0</v>
      </c>
      <c r="F97" s="141">
        <v>0</v>
      </c>
      <c r="G97" s="141">
        <v>0</v>
      </c>
      <c r="H97" s="141">
        <v>0</v>
      </c>
      <c r="I97" s="141">
        <v>0</v>
      </c>
      <c r="J97" s="141">
        <v>0</v>
      </c>
      <c r="K97" s="141">
        <f t="shared" si="11"/>
        <v>0</v>
      </c>
      <c r="L97" s="141">
        <v>0</v>
      </c>
      <c r="M97" s="141">
        <v>0</v>
      </c>
      <c r="N97" s="141">
        <v>0</v>
      </c>
      <c r="O97" s="141">
        <v>0</v>
      </c>
      <c r="P97" s="141">
        <v>0</v>
      </c>
      <c r="Q97" s="141">
        <v>0</v>
      </c>
      <c r="S97" s="141">
        <v>0</v>
      </c>
      <c r="T97" s="141">
        <v>0</v>
      </c>
    </row>
    <row r="98" spans="2:20" s="133" customFormat="1" ht="12.75">
      <c r="B98" s="137"/>
      <c r="C98" s="138">
        <v>2014</v>
      </c>
      <c r="D98" s="139">
        <f t="shared" si="9"/>
        <v>0</v>
      </c>
      <c r="E98" s="139">
        <f t="shared" si="10"/>
        <v>0</v>
      </c>
      <c r="F98" s="139">
        <v>0</v>
      </c>
      <c r="G98" s="139">
        <v>0</v>
      </c>
      <c r="H98" s="139">
        <v>0</v>
      </c>
      <c r="I98" s="139">
        <v>0</v>
      </c>
      <c r="J98" s="139">
        <v>0</v>
      </c>
      <c r="K98" s="139">
        <f t="shared" si="11"/>
        <v>0</v>
      </c>
      <c r="L98" s="139">
        <v>0</v>
      </c>
      <c r="M98" s="139">
        <v>0</v>
      </c>
      <c r="N98" s="139">
        <v>0</v>
      </c>
      <c r="O98" s="139">
        <v>0</v>
      </c>
      <c r="P98" s="139">
        <v>0</v>
      </c>
      <c r="Q98" s="139">
        <v>0</v>
      </c>
      <c r="S98" s="139">
        <v>0</v>
      </c>
      <c r="T98" s="139">
        <v>0</v>
      </c>
    </row>
    <row r="99" spans="2:20" s="133" customFormat="1" ht="12.75">
      <c r="B99" s="140" t="s">
        <v>85</v>
      </c>
      <c r="C99" s="135">
        <v>2015</v>
      </c>
      <c r="D99" s="141">
        <f t="shared" si="9"/>
        <v>0</v>
      </c>
      <c r="E99" s="141">
        <f t="shared" si="10"/>
        <v>0</v>
      </c>
      <c r="F99" s="141">
        <v>0</v>
      </c>
      <c r="G99" s="141">
        <v>0</v>
      </c>
      <c r="H99" s="141">
        <v>0</v>
      </c>
      <c r="I99" s="141">
        <v>0</v>
      </c>
      <c r="J99" s="141">
        <v>0</v>
      </c>
      <c r="K99" s="141">
        <f t="shared" si="11"/>
        <v>0</v>
      </c>
      <c r="L99" s="141">
        <v>0</v>
      </c>
      <c r="M99" s="141">
        <v>0</v>
      </c>
      <c r="N99" s="141">
        <v>0</v>
      </c>
      <c r="O99" s="141">
        <v>0</v>
      </c>
      <c r="P99" s="141">
        <v>0</v>
      </c>
      <c r="Q99" s="141">
        <v>0</v>
      </c>
      <c r="S99" s="141">
        <v>0</v>
      </c>
      <c r="T99" s="141">
        <v>0</v>
      </c>
    </row>
    <row r="100" spans="2:20" s="133" customFormat="1" ht="12.75">
      <c r="B100" s="137"/>
      <c r="C100" s="138">
        <v>2014</v>
      </c>
      <c r="D100" s="139">
        <f t="shared" si="9"/>
        <v>0</v>
      </c>
      <c r="E100" s="139">
        <f t="shared" si="10"/>
        <v>0</v>
      </c>
      <c r="F100" s="139">
        <v>0</v>
      </c>
      <c r="G100" s="139">
        <v>0</v>
      </c>
      <c r="H100" s="139">
        <v>0</v>
      </c>
      <c r="I100" s="139">
        <v>0</v>
      </c>
      <c r="J100" s="139">
        <v>0</v>
      </c>
      <c r="K100" s="139">
        <f t="shared" si="11"/>
        <v>0</v>
      </c>
      <c r="L100" s="139">
        <v>0</v>
      </c>
      <c r="M100" s="139">
        <v>0</v>
      </c>
      <c r="N100" s="139">
        <v>0</v>
      </c>
      <c r="O100" s="139">
        <v>0</v>
      </c>
      <c r="P100" s="139">
        <v>0</v>
      </c>
      <c r="Q100" s="139">
        <v>0</v>
      </c>
      <c r="S100" s="139">
        <v>0</v>
      </c>
      <c r="T100" s="139">
        <v>0</v>
      </c>
    </row>
  </sheetData>
  <sheetProtection/>
  <mergeCells count="2">
    <mergeCell ref="S17:S23"/>
    <mergeCell ref="T17:T23"/>
  </mergeCells>
  <printOptions horizontalCentered="1"/>
  <pageMargins left="0.3937007874015748" right="0.3937007874015748" top="0.5118110236220472" bottom="0.7086614173228347" header="0.3937007874015748" footer="0.3937007874015748"/>
  <pageSetup fitToHeight="3" fitToWidth="1" horizontalDpi="600" verticalDpi="600" orientation="landscape" paperSize="9" scale="69" r:id="rId2"/>
  <headerFooter alignWithMargins="0">
    <oddFooter>&amp;R&amp;"Verdana,Standard"&amp;8Page &amp;P</oddFooter>
  </headerFooter>
  <rowBreaks count="1" manualBreakCount="1">
    <brk id="60" min="1" max="1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T96"/>
  <sheetViews>
    <sheetView showGridLines="0" showRowColHeaders="0" zoomScalePageLayoutView="0" workbookViewId="0" topLeftCell="A1">
      <selection activeCell="A1" sqref="A1"/>
    </sheetView>
  </sheetViews>
  <sheetFormatPr defaultColWidth="11.421875" defaultRowHeight="12.75"/>
  <cols>
    <col min="1" max="1" width="0.85546875" style="60" customWidth="1"/>
    <col min="2" max="2" width="26.7109375" style="60" customWidth="1"/>
    <col min="3" max="5" width="11.421875" style="60" customWidth="1"/>
    <col min="6" max="6" width="12.140625" style="60" customWidth="1"/>
    <col min="7" max="7" width="12.00390625" style="60" customWidth="1"/>
    <col min="8" max="8" width="11.421875" style="60" customWidth="1"/>
    <col min="9" max="9" width="1.28515625" style="60" customWidth="1"/>
    <col min="10" max="11" width="11.421875" style="60" customWidth="1"/>
    <col min="12" max="12" width="12.28125" style="60" customWidth="1"/>
    <col min="13" max="13" width="12.140625" style="60" customWidth="1"/>
    <col min="14" max="14" width="11.421875" style="60" customWidth="1"/>
    <col min="15" max="15" width="1.28515625" style="60" customWidth="1"/>
    <col min="16" max="17" width="11.421875" style="60" customWidth="1"/>
    <col min="18" max="18" width="12.28125" style="60" customWidth="1"/>
    <col min="19" max="19" width="12.140625" style="60" customWidth="1"/>
    <col min="20" max="16384" width="11.421875" style="60" customWidth="1"/>
  </cols>
  <sheetData>
    <row r="1" ht="4.5" customHeight="1"/>
    <row r="2" spans="1:17" s="2" customFormat="1" ht="15" customHeight="1">
      <c r="A2" s="1"/>
      <c r="B2" s="4"/>
      <c r="C2" s="4"/>
      <c r="D2" s="4"/>
      <c r="G2" s="5"/>
      <c r="H2" s="5"/>
      <c r="K2" s="5"/>
      <c r="Q2" s="5" t="s">
        <v>0</v>
      </c>
    </row>
    <row r="3" spans="1:17" s="2" customFormat="1" ht="15" customHeight="1">
      <c r="A3" s="1"/>
      <c r="B3" s="4"/>
      <c r="C3" s="4"/>
      <c r="D3" s="4"/>
      <c r="G3" s="6"/>
      <c r="H3" s="6"/>
      <c r="K3" s="6"/>
      <c r="Q3" s="186" t="s">
        <v>1</v>
      </c>
    </row>
    <row r="4" spans="1:17" s="2" customFormat="1" ht="15" customHeight="1">
      <c r="A4" s="1"/>
      <c r="B4" s="4"/>
      <c r="C4" s="4"/>
      <c r="D4" s="4"/>
      <c r="G4" s="6"/>
      <c r="H4" s="6"/>
      <c r="J4" s="7"/>
      <c r="K4" s="6"/>
      <c r="P4" s="7"/>
      <c r="Q4" s="186" t="s">
        <v>2</v>
      </c>
    </row>
    <row r="5" spans="1:17" s="2" customFormat="1" ht="15" customHeight="1">
      <c r="A5" s="1"/>
      <c r="B5" s="4"/>
      <c r="C5" s="4"/>
      <c r="D5" s="4"/>
      <c r="G5" s="6"/>
      <c r="H5" s="6"/>
      <c r="J5" s="7"/>
      <c r="K5" s="6"/>
      <c r="P5" s="7"/>
      <c r="Q5" s="186" t="s">
        <v>3</v>
      </c>
    </row>
    <row r="6" spans="1:17" s="2" customFormat="1" ht="15" customHeight="1">
      <c r="A6" s="1"/>
      <c r="B6" s="4"/>
      <c r="C6" s="4"/>
      <c r="D6" s="4"/>
      <c r="G6" s="6"/>
      <c r="H6" s="6"/>
      <c r="J6" s="7"/>
      <c r="K6" s="6"/>
      <c r="P6" s="7"/>
      <c r="Q6" s="186" t="s">
        <v>4</v>
      </c>
    </row>
    <row r="7" spans="1:17" s="2" customFormat="1" ht="15" customHeight="1">
      <c r="A7" s="1"/>
      <c r="B7" s="4"/>
      <c r="C7" s="4"/>
      <c r="D7" s="4"/>
      <c r="G7" s="6"/>
      <c r="H7" s="6"/>
      <c r="K7" s="6"/>
      <c r="Q7" s="186" t="s">
        <v>5</v>
      </c>
    </row>
    <row r="8" spans="1:17" s="9" customFormat="1" ht="13.5" customHeight="1">
      <c r="A8" s="8"/>
      <c r="B8" s="4"/>
      <c r="C8" s="4"/>
      <c r="D8" s="4"/>
      <c r="G8" s="6"/>
      <c r="H8" s="6"/>
      <c r="J8" s="4"/>
      <c r="K8" s="6"/>
      <c r="P8" s="4"/>
      <c r="Q8" s="186" t="s">
        <v>6</v>
      </c>
    </row>
    <row r="9" spans="1:8" s="9" customFormat="1" ht="15" customHeight="1">
      <c r="A9" s="8"/>
      <c r="B9" s="11"/>
      <c r="C9" s="12"/>
      <c r="D9" s="12"/>
      <c r="E9" s="12"/>
      <c r="F9" s="12"/>
      <c r="G9" s="12"/>
      <c r="H9" s="12"/>
    </row>
    <row r="10" ht="12.75">
      <c r="B10" s="97" t="s">
        <v>86</v>
      </c>
    </row>
    <row r="12" spans="2:19" ht="12.75">
      <c r="B12" s="98" t="s">
        <v>87</v>
      </c>
      <c r="C12" s="99"/>
      <c r="D12" s="99"/>
      <c r="E12" s="99"/>
      <c r="F12" s="99"/>
      <c r="G12" s="99"/>
      <c r="H12" s="99"/>
      <c r="J12" s="99"/>
      <c r="M12" s="99"/>
      <c r="P12" s="99"/>
      <c r="S12" s="99"/>
    </row>
    <row r="13" spans="2:20" ht="12.75">
      <c r="B13" s="100" t="s">
        <v>149</v>
      </c>
      <c r="C13" s="142"/>
      <c r="D13" s="142"/>
      <c r="E13" s="143"/>
      <c r="F13" s="144"/>
      <c r="G13" s="144"/>
      <c r="H13" s="144"/>
      <c r="J13" s="144"/>
      <c r="K13" s="95"/>
      <c r="L13" s="95"/>
      <c r="M13" s="144"/>
      <c r="N13" s="95"/>
      <c r="P13" s="144"/>
      <c r="Q13" s="95"/>
      <c r="R13" s="95"/>
      <c r="S13" s="144"/>
      <c r="T13" s="95"/>
    </row>
    <row r="14" spans="2:20" ht="12.75">
      <c r="B14" s="95"/>
      <c r="C14" s="95"/>
      <c r="D14" s="95"/>
      <c r="E14" s="95"/>
      <c r="F14" s="95"/>
      <c r="G14" s="95"/>
      <c r="H14" s="95"/>
      <c r="J14" s="95"/>
      <c r="K14" s="95"/>
      <c r="L14" s="95"/>
      <c r="M14" s="95"/>
      <c r="N14" s="95"/>
      <c r="P14" s="95"/>
      <c r="Q14" s="95"/>
      <c r="R14" s="95"/>
      <c r="S14" s="95"/>
      <c r="T14" s="95"/>
    </row>
    <row r="15" spans="2:20" ht="12.75">
      <c r="B15" s="96"/>
      <c r="C15" s="96"/>
      <c r="D15" s="96"/>
      <c r="E15" s="96"/>
      <c r="F15" s="96"/>
      <c r="G15" s="96"/>
      <c r="H15" s="96"/>
      <c r="J15" s="96"/>
      <c r="K15" s="96"/>
      <c r="L15" s="96"/>
      <c r="M15" s="96"/>
      <c r="N15" s="96"/>
      <c r="P15" s="96"/>
      <c r="Q15" s="96"/>
      <c r="R15" s="96"/>
      <c r="S15" s="96"/>
      <c r="T15" s="96"/>
    </row>
    <row r="16" spans="2:20" ht="24.75" customHeight="1">
      <c r="B16" s="96"/>
      <c r="C16" s="96"/>
      <c r="D16" s="93" t="s">
        <v>27</v>
      </c>
      <c r="E16" s="94"/>
      <c r="F16" s="94"/>
      <c r="G16" s="94"/>
      <c r="H16" s="94"/>
      <c r="J16" s="145" t="s">
        <v>88</v>
      </c>
      <c r="K16" s="94"/>
      <c r="L16" s="94"/>
      <c r="M16" s="94"/>
      <c r="N16" s="94"/>
      <c r="P16" s="267" t="s">
        <v>129</v>
      </c>
      <c r="Q16" s="268"/>
      <c r="R16" s="268"/>
      <c r="S16" s="268"/>
      <c r="T16" s="268"/>
    </row>
    <row r="17" ht="6" customHeight="1"/>
    <row r="18" spans="2:20" ht="12.75">
      <c r="B18" s="96"/>
      <c r="C18" s="96"/>
      <c r="D18" s="146" t="s">
        <v>30</v>
      </c>
      <c r="E18" s="147" t="s">
        <v>35</v>
      </c>
      <c r="F18" s="147"/>
      <c r="G18" s="147"/>
      <c r="H18" s="148"/>
      <c r="J18" s="146" t="s">
        <v>30</v>
      </c>
      <c r="K18" s="147" t="s">
        <v>35</v>
      </c>
      <c r="L18" s="147"/>
      <c r="M18" s="147"/>
      <c r="N18" s="148"/>
      <c r="P18" s="146" t="s">
        <v>30</v>
      </c>
      <c r="Q18" s="147" t="s">
        <v>35</v>
      </c>
      <c r="R18" s="147"/>
      <c r="S18" s="147"/>
      <c r="T18" s="148"/>
    </row>
    <row r="19" spans="2:20" s="152" customFormat="1" ht="33" customHeight="1">
      <c r="B19" s="149"/>
      <c r="C19" s="149"/>
      <c r="D19" s="150"/>
      <c r="E19" s="151" t="s">
        <v>89</v>
      </c>
      <c r="F19" s="151" t="s">
        <v>90</v>
      </c>
      <c r="G19" s="151" t="s">
        <v>91</v>
      </c>
      <c r="H19" s="151" t="s">
        <v>92</v>
      </c>
      <c r="J19" s="150"/>
      <c r="K19" s="151" t="s">
        <v>89</v>
      </c>
      <c r="L19" s="151" t="s">
        <v>90</v>
      </c>
      <c r="M19" s="151" t="s">
        <v>91</v>
      </c>
      <c r="N19" s="151" t="s">
        <v>92</v>
      </c>
      <c r="P19" s="150"/>
      <c r="Q19" s="151" t="s">
        <v>89</v>
      </c>
      <c r="R19" s="151" t="s">
        <v>90</v>
      </c>
      <c r="S19" s="151" t="s">
        <v>91</v>
      </c>
      <c r="T19" s="151" t="s">
        <v>92</v>
      </c>
    </row>
    <row r="20" spans="2:20" s="154" customFormat="1" ht="12.75">
      <c r="B20" s="71" t="s">
        <v>89</v>
      </c>
      <c r="C20" s="161" t="s">
        <v>148</v>
      </c>
      <c r="D20" s="153" t="s">
        <v>28</v>
      </c>
      <c r="E20" s="153" t="s">
        <v>28</v>
      </c>
      <c r="F20" s="153" t="s">
        <v>28</v>
      </c>
      <c r="G20" s="153" t="s">
        <v>28</v>
      </c>
      <c r="H20" s="153" t="s">
        <v>28</v>
      </c>
      <c r="J20" s="153" t="s">
        <v>28</v>
      </c>
      <c r="K20" s="155" t="s">
        <v>28</v>
      </c>
      <c r="L20" s="153" t="s">
        <v>28</v>
      </c>
      <c r="M20" s="153" t="s">
        <v>28</v>
      </c>
      <c r="N20" s="153" t="s">
        <v>28</v>
      </c>
      <c r="P20" s="153" t="s">
        <v>28</v>
      </c>
      <c r="Q20" s="155" t="s">
        <v>28</v>
      </c>
      <c r="R20" s="153" t="s">
        <v>28</v>
      </c>
      <c r="S20" s="153" t="s">
        <v>28</v>
      </c>
      <c r="T20" s="153" t="s">
        <v>28</v>
      </c>
    </row>
    <row r="21" spans="2:20" s="154" customFormat="1" ht="12.75">
      <c r="B21" s="156" t="s">
        <v>48</v>
      </c>
      <c r="C21" s="162">
        <v>2015</v>
      </c>
      <c r="D21" s="157">
        <f aca="true" t="shared" si="0" ref="D21:D52">SUM(E21:H21)</f>
        <v>9060</v>
      </c>
      <c r="E21" s="157">
        <f aca="true" t="shared" si="1" ref="E21:H22">E23+E25+E27+E29+E31+E33+E35+E37+E39+E41+E43+E45+E47+E49+E51+E53+E55+E57+E59+E61+E63+E65+E67+E69+E71+E73+E75+E77+E79+E81+E83+E85+E87+E89+E91+E93+E95</f>
        <v>1174.2</v>
      </c>
      <c r="F21" s="157">
        <f t="shared" si="1"/>
        <v>4338.999999999999</v>
      </c>
      <c r="G21" s="157">
        <f t="shared" si="1"/>
        <v>55.3</v>
      </c>
      <c r="H21" s="157">
        <f t="shared" si="1"/>
        <v>3491.5</v>
      </c>
      <c r="J21" s="157">
        <f aca="true" t="shared" si="2" ref="J21:J52">SUM(K21:N21)</f>
        <v>0</v>
      </c>
      <c r="K21" s="157">
        <f aca="true" t="shared" si="3" ref="K21:N22">K23+K25+K27+K29+K31+K33+K35+K37+K39+K41+K43+K45+K47+K49+K51+K53+K55+K57+K59+K61+K63+K65+K67+K69+K71+K73+K75+K77+K79+K81+K83+K85+K87+K89+K91+K93+K95</f>
        <v>0</v>
      </c>
      <c r="L21" s="157">
        <f t="shared" si="3"/>
        <v>0</v>
      </c>
      <c r="M21" s="157">
        <f t="shared" si="3"/>
        <v>0</v>
      </c>
      <c r="N21" s="157">
        <f t="shared" si="3"/>
        <v>0</v>
      </c>
      <c r="P21" s="157">
        <f aca="true" t="shared" si="4" ref="P21:P84">SUM(Q21:T21)</f>
        <v>0</v>
      </c>
      <c r="Q21" s="157">
        <f aca="true" t="shared" si="5" ref="Q21:T22">Q23+Q25+Q27+Q29+Q31+Q33+Q35+Q37+Q39+Q41+Q43+Q45+Q47+Q49+Q51+Q53+Q55+Q57+Q59+Q61+Q63+Q65+Q67+Q69+Q71+Q73+Q75+Q77+Q79+Q81+Q83+Q85+Q87+Q89+Q91+Q93+Q95</f>
        <v>0</v>
      </c>
      <c r="R21" s="157">
        <f t="shared" si="5"/>
        <v>0</v>
      </c>
      <c r="S21" s="157">
        <f t="shared" si="5"/>
        <v>0</v>
      </c>
      <c r="T21" s="157">
        <f t="shared" si="5"/>
        <v>0</v>
      </c>
    </row>
    <row r="22" spans="2:20" s="154" customFormat="1" ht="12.75">
      <c r="B22" s="71"/>
      <c r="C22" s="163">
        <v>2014</v>
      </c>
      <c r="D22" s="158">
        <f t="shared" si="0"/>
        <v>10198</v>
      </c>
      <c r="E22" s="158">
        <f t="shared" si="1"/>
        <v>1420.5</v>
      </c>
      <c r="F22" s="158">
        <f t="shared" si="1"/>
        <v>4527.6</v>
      </c>
      <c r="G22" s="158">
        <f t="shared" si="1"/>
        <v>57.1</v>
      </c>
      <c r="H22" s="158">
        <f t="shared" si="1"/>
        <v>4192.8</v>
      </c>
      <c r="J22" s="158">
        <f t="shared" si="2"/>
        <v>0</v>
      </c>
      <c r="K22" s="158">
        <f t="shared" si="3"/>
        <v>0</v>
      </c>
      <c r="L22" s="158">
        <f t="shared" si="3"/>
        <v>0</v>
      </c>
      <c r="M22" s="158">
        <f t="shared" si="3"/>
        <v>0</v>
      </c>
      <c r="N22" s="158">
        <f t="shared" si="3"/>
        <v>0</v>
      </c>
      <c r="P22" s="158">
        <f t="shared" si="4"/>
        <v>0</v>
      </c>
      <c r="Q22" s="158">
        <f t="shared" si="5"/>
        <v>0</v>
      </c>
      <c r="R22" s="158">
        <f t="shared" si="5"/>
        <v>0</v>
      </c>
      <c r="S22" s="158">
        <f t="shared" si="5"/>
        <v>0</v>
      </c>
      <c r="T22" s="158">
        <f t="shared" si="5"/>
        <v>0</v>
      </c>
    </row>
    <row r="23" spans="2:20" ht="12.75">
      <c r="B23" s="156" t="s">
        <v>49</v>
      </c>
      <c r="C23" s="162">
        <v>2015</v>
      </c>
      <c r="D23" s="157">
        <f t="shared" si="0"/>
        <v>5143.5</v>
      </c>
      <c r="E23" s="157">
        <v>101.1</v>
      </c>
      <c r="F23" s="157">
        <v>2818.5</v>
      </c>
      <c r="G23" s="157">
        <v>55.3</v>
      </c>
      <c r="H23" s="157">
        <v>2168.6</v>
      </c>
      <c r="J23" s="157">
        <f t="shared" si="2"/>
        <v>0</v>
      </c>
      <c r="K23" s="157">
        <v>0</v>
      </c>
      <c r="L23" s="157">
        <v>0</v>
      </c>
      <c r="M23" s="157">
        <v>0</v>
      </c>
      <c r="N23" s="157">
        <v>0</v>
      </c>
      <c r="P23" s="157">
        <f t="shared" si="4"/>
        <v>0</v>
      </c>
      <c r="Q23" s="157">
        <v>0</v>
      </c>
      <c r="R23" s="157">
        <v>0</v>
      </c>
      <c r="S23" s="157">
        <v>0</v>
      </c>
      <c r="T23" s="157">
        <v>0</v>
      </c>
    </row>
    <row r="24" spans="2:20" ht="12.75">
      <c r="B24" s="71"/>
      <c r="C24" s="163">
        <v>2014</v>
      </c>
      <c r="D24" s="158">
        <f t="shared" si="0"/>
        <v>5755.9</v>
      </c>
      <c r="E24" s="158">
        <v>221.1</v>
      </c>
      <c r="F24" s="158">
        <v>2823</v>
      </c>
      <c r="G24" s="158">
        <v>57.1</v>
      </c>
      <c r="H24" s="158">
        <v>2654.7</v>
      </c>
      <c r="J24" s="158">
        <f t="shared" si="2"/>
        <v>0</v>
      </c>
      <c r="K24" s="158">
        <v>0</v>
      </c>
      <c r="L24" s="158">
        <v>0</v>
      </c>
      <c r="M24" s="158">
        <v>0</v>
      </c>
      <c r="N24" s="158">
        <v>0</v>
      </c>
      <c r="P24" s="158">
        <f t="shared" si="4"/>
        <v>0</v>
      </c>
      <c r="Q24" s="158">
        <v>0</v>
      </c>
      <c r="R24" s="158">
        <v>0</v>
      </c>
      <c r="S24" s="158">
        <v>0</v>
      </c>
      <c r="T24" s="158">
        <v>0</v>
      </c>
    </row>
    <row r="25" spans="2:20" ht="12.75">
      <c r="B25" s="156" t="s">
        <v>50</v>
      </c>
      <c r="C25" s="162">
        <v>2015</v>
      </c>
      <c r="D25" s="157">
        <f t="shared" si="0"/>
        <v>690.2</v>
      </c>
      <c r="E25" s="157">
        <v>597.2</v>
      </c>
      <c r="F25" s="157">
        <v>43</v>
      </c>
      <c r="G25" s="157">
        <v>0</v>
      </c>
      <c r="H25" s="157">
        <v>50</v>
      </c>
      <c r="J25" s="157">
        <f t="shared" si="2"/>
        <v>0</v>
      </c>
      <c r="K25" s="157">
        <v>0</v>
      </c>
      <c r="L25" s="157">
        <v>0</v>
      </c>
      <c r="M25" s="157">
        <v>0</v>
      </c>
      <c r="N25" s="157">
        <v>0</v>
      </c>
      <c r="P25" s="157">
        <f t="shared" si="4"/>
        <v>0</v>
      </c>
      <c r="Q25" s="157">
        <v>0</v>
      </c>
      <c r="R25" s="157">
        <v>0</v>
      </c>
      <c r="S25" s="157">
        <v>0</v>
      </c>
      <c r="T25" s="157">
        <v>0</v>
      </c>
    </row>
    <row r="26" spans="2:20" ht="12.75">
      <c r="B26" s="71"/>
      <c r="C26" s="163">
        <v>2014</v>
      </c>
      <c r="D26" s="158">
        <f t="shared" si="0"/>
        <v>933.5</v>
      </c>
      <c r="E26" s="158">
        <v>656</v>
      </c>
      <c r="F26" s="158">
        <v>44.6</v>
      </c>
      <c r="G26" s="158">
        <v>0</v>
      </c>
      <c r="H26" s="158">
        <v>232.9</v>
      </c>
      <c r="J26" s="158">
        <f t="shared" si="2"/>
        <v>0</v>
      </c>
      <c r="K26" s="158">
        <v>0</v>
      </c>
      <c r="L26" s="158">
        <v>0</v>
      </c>
      <c r="M26" s="158">
        <v>0</v>
      </c>
      <c r="N26" s="158">
        <v>0</v>
      </c>
      <c r="P26" s="158">
        <f t="shared" si="4"/>
        <v>0</v>
      </c>
      <c r="Q26" s="158">
        <v>0</v>
      </c>
      <c r="R26" s="158">
        <v>0</v>
      </c>
      <c r="S26" s="158">
        <v>0</v>
      </c>
      <c r="T26" s="158">
        <v>0</v>
      </c>
    </row>
    <row r="27" spans="2:20" ht="12.75">
      <c r="B27" s="156" t="s">
        <v>51</v>
      </c>
      <c r="C27" s="162">
        <v>2015</v>
      </c>
      <c r="D27" s="157">
        <f t="shared" si="0"/>
        <v>280</v>
      </c>
      <c r="E27" s="157">
        <v>0</v>
      </c>
      <c r="F27" s="157">
        <v>140</v>
      </c>
      <c r="G27" s="157">
        <v>0</v>
      </c>
      <c r="H27" s="157">
        <v>140</v>
      </c>
      <c r="J27" s="157">
        <f t="shared" si="2"/>
        <v>0</v>
      </c>
      <c r="K27" s="157">
        <v>0</v>
      </c>
      <c r="L27" s="157">
        <v>0</v>
      </c>
      <c r="M27" s="157">
        <v>0</v>
      </c>
      <c r="N27" s="157">
        <v>0</v>
      </c>
      <c r="P27" s="157">
        <f t="shared" si="4"/>
        <v>0</v>
      </c>
      <c r="Q27" s="157">
        <v>0</v>
      </c>
      <c r="R27" s="157">
        <v>0</v>
      </c>
      <c r="S27" s="157">
        <v>0</v>
      </c>
      <c r="T27" s="157">
        <v>0</v>
      </c>
    </row>
    <row r="28" spans="2:20" ht="12.75">
      <c r="B28" s="71"/>
      <c r="C28" s="163">
        <v>2014</v>
      </c>
      <c r="D28" s="158">
        <f t="shared" si="0"/>
        <v>320</v>
      </c>
      <c r="E28" s="158">
        <v>0</v>
      </c>
      <c r="F28" s="158">
        <v>180</v>
      </c>
      <c r="G28" s="158">
        <v>0</v>
      </c>
      <c r="H28" s="158">
        <v>140</v>
      </c>
      <c r="J28" s="158">
        <f t="shared" si="2"/>
        <v>0</v>
      </c>
      <c r="K28" s="158">
        <v>0</v>
      </c>
      <c r="L28" s="158">
        <v>0</v>
      </c>
      <c r="M28" s="158">
        <v>0</v>
      </c>
      <c r="N28" s="158">
        <v>0</v>
      </c>
      <c r="P28" s="158">
        <f t="shared" si="4"/>
        <v>0</v>
      </c>
      <c r="Q28" s="158">
        <v>0</v>
      </c>
      <c r="R28" s="158">
        <v>0</v>
      </c>
      <c r="S28" s="158">
        <v>0</v>
      </c>
      <c r="T28" s="158">
        <v>0</v>
      </c>
    </row>
    <row r="29" spans="2:20" ht="12.75">
      <c r="B29" s="156" t="s">
        <v>52</v>
      </c>
      <c r="C29" s="162">
        <v>2015</v>
      </c>
      <c r="D29" s="157">
        <f t="shared" si="0"/>
        <v>0</v>
      </c>
      <c r="E29" s="157">
        <v>0</v>
      </c>
      <c r="F29" s="157">
        <v>0</v>
      </c>
      <c r="G29" s="157">
        <v>0</v>
      </c>
      <c r="H29" s="157">
        <v>0</v>
      </c>
      <c r="J29" s="157">
        <f t="shared" si="2"/>
        <v>0</v>
      </c>
      <c r="K29" s="157">
        <v>0</v>
      </c>
      <c r="L29" s="157">
        <v>0</v>
      </c>
      <c r="M29" s="157">
        <v>0</v>
      </c>
      <c r="N29" s="157">
        <v>0</v>
      </c>
      <c r="P29" s="157">
        <f t="shared" si="4"/>
        <v>0</v>
      </c>
      <c r="Q29" s="157">
        <v>0</v>
      </c>
      <c r="R29" s="157">
        <v>0</v>
      </c>
      <c r="S29" s="157">
        <v>0</v>
      </c>
      <c r="T29" s="157">
        <v>0</v>
      </c>
    </row>
    <row r="30" spans="2:20" ht="12.75">
      <c r="B30" s="71"/>
      <c r="C30" s="163">
        <v>2014</v>
      </c>
      <c r="D30" s="158">
        <f t="shared" si="0"/>
        <v>0</v>
      </c>
      <c r="E30" s="158">
        <v>0</v>
      </c>
      <c r="F30" s="158">
        <v>0</v>
      </c>
      <c r="G30" s="158">
        <v>0</v>
      </c>
      <c r="H30" s="158">
        <v>0</v>
      </c>
      <c r="J30" s="158">
        <f t="shared" si="2"/>
        <v>0</v>
      </c>
      <c r="K30" s="158">
        <v>0</v>
      </c>
      <c r="L30" s="158">
        <v>0</v>
      </c>
      <c r="M30" s="158">
        <v>0</v>
      </c>
      <c r="N30" s="158">
        <v>0</v>
      </c>
      <c r="P30" s="158">
        <f t="shared" si="4"/>
        <v>0</v>
      </c>
      <c r="Q30" s="158">
        <v>0</v>
      </c>
      <c r="R30" s="158">
        <v>0</v>
      </c>
      <c r="S30" s="158">
        <v>0</v>
      </c>
      <c r="T30" s="158">
        <v>0</v>
      </c>
    </row>
    <row r="31" spans="2:20" ht="12.75">
      <c r="B31" s="156" t="s">
        <v>53</v>
      </c>
      <c r="C31" s="162">
        <v>2015</v>
      </c>
      <c r="D31" s="157">
        <f t="shared" si="0"/>
        <v>0</v>
      </c>
      <c r="E31" s="157">
        <v>0</v>
      </c>
      <c r="F31" s="157">
        <v>0</v>
      </c>
      <c r="G31" s="157">
        <v>0</v>
      </c>
      <c r="H31" s="157">
        <v>0</v>
      </c>
      <c r="J31" s="157">
        <f t="shared" si="2"/>
        <v>0</v>
      </c>
      <c r="K31" s="157">
        <v>0</v>
      </c>
      <c r="L31" s="157">
        <v>0</v>
      </c>
      <c r="M31" s="157">
        <v>0</v>
      </c>
      <c r="N31" s="157">
        <v>0</v>
      </c>
      <c r="P31" s="157">
        <f t="shared" si="4"/>
        <v>0</v>
      </c>
      <c r="Q31" s="157">
        <v>0</v>
      </c>
      <c r="R31" s="157">
        <v>0</v>
      </c>
      <c r="S31" s="157">
        <v>0</v>
      </c>
      <c r="T31" s="157">
        <v>0</v>
      </c>
    </row>
    <row r="32" spans="2:20" ht="12.75">
      <c r="B32" s="71"/>
      <c r="C32" s="163">
        <v>2014</v>
      </c>
      <c r="D32" s="158">
        <f t="shared" si="0"/>
        <v>0</v>
      </c>
      <c r="E32" s="158">
        <v>0</v>
      </c>
      <c r="F32" s="158">
        <v>0</v>
      </c>
      <c r="G32" s="158">
        <v>0</v>
      </c>
      <c r="H32" s="158">
        <v>0</v>
      </c>
      <c r="J32" s="158">
        <f t="shared" si="2"/>
        <v>0</v>
      </c>
      <c r="K32" s="158">
        <v>0</v>
      </c>
      <c r="L32" s="158">
        <v>0</v>
      </c>
      <c r="M32" s="158">
        <v>0</v>
      </c>
      <c r="N32" s="158">
        <v>0</v>
      </c>
      <c r="P32" s="158">
        <f t="shared" si="4"/>
        <v>0</v>
      </c>
      <c r="Q32" s="158">
        <v>0</v>
      </c>
      <c r="R32" s="158">
        <v>0</v>
      </c>
      <c r="S32" s="158">
        <v>0</v>
      </c>
      <c r="T32" s="158">
        <v>0</v>
      </c>
    </row>
    <row r="33" spans="2:20" ht="12.75">
      <c r="B33" s="156" t="s">
        <v>54</v>
      </c>
      <c r="C33" s="162">
        <v>2015</v>
      </c>
      <c r="D33" s="157">
        <f t="shared" si="0"/>
        <v>0</v>
      </c>
      <c r="E33" s="157">
        <v>0</v>
      </c>
      <c r="F33" s="157">
        <v>0</v>
      </c>
      <c r="G33" s="157">
        <v>0</v>
      </c>
      <c r="H33" s="157">
        <v>0</v>
      </c>
      <c r="J33" s="157">
        <f t="shared" si="2"/>
        <v>0</v>
      </c>
      <c r="K33" s="157">
        <v>0</v>
      </c>
      <c r="L33" s="157">
        <v>0</v>
      </c>
      <c r="M33" s="157">
        <v>0</v>
      </c>
      <c r="N33" s="157">
        <v>0</v>
      </c>
      <c r="P33" s="157">
        <f t="shared" si="4"/>
        <v>0</v>
      </c>
      <c r="Q33" s="157">
        <v>0</v>
      </c>
      <c r="R33" s="157">
        <v>0</v>
      </c>
      <c r="S33" s="157">
        <v>0</v>
      </c>
      <c r="T33" s="157">
        <v>0</v>
      </c>
    </row>
    <row r="34" spans="2:20" ht="12.75">
      <c r="B34" s="71"/>
      <c r="C34" s="163">
        <v>2014</v>
      </c>
      <c r="D34" s="158">
        <f t="shared" si="0"/>
        <v>0</v>
      </c>
      <c r="E34" s="158">
        <v>0</v>
      </c>
      <c r="F34" s="158">
        <v>0</v>
      </c>
      <c r="G34" s="158">
        <v>0</v>
      </c>
      <c r="H34" s="158">
        <v>0</v>
      </c>
      <c r="J34" s="158">
        <f t="shared" si="2"/>
        <v>0</v>
      </c>
      <c r="K34" s="158">
        <v>0</v>
      </c>
      <c r="L34" s="158">
        <v>0</v>
      </c>
      <c r="M34" s="158">
        <v>0</v>
      </c>
      <c r="N34" s="158">
        <v>0</v>
      </c>
      <c r="P34" s="158">
        <f t="shared" si="4"/>
        <v>0</v>
      </c>
      <c r="Q34" s="158">
        <v>0</v>
      </c>
      <c r="R34" s="158">
        <v>0</v>
      </c>
      <c r="S34" s="158">
        <v>0</v>
      </c>
      <c r="T34" s="158">
        <v>0</v>
      </c>
    </row>
    <row r="35" spans="2:20" ht="12.75">
      <c r="B35" s="156" t="s">
        <v>55</v>
      </c>
      <c r="C35" s="162">
        <v>2015</v>
      </c>
      <c r="D35" s="157">
        <f t="shared" si="0"/>
        <v>0</v>
      </c>
      <c r="E35" s="157">
        <v>0</v>
      </c>
      <c r="F35" s="157">
        <v>0</v>
      </c>
      <c r="G35" s="157">
        <v>0</v>
      </c>
      <c r="H35" s="157">
        <v>0</v>
      </c>
      <c r="J35" s="157">
        <f t="shared" si="2"/>
        <v>0</v>
      </c>
      <c r="K35" s="157">
        <v>0</v>
      </c>
      <c r="L35" s="157">
        <v>0</v>
      </c>
      <c r="M35" s="157">
        <v>0</v>
      </c>
      <c r="N35" s="157">
        <v>0</v>
      </c>
      <c r="P35" s="157">
        <f t="shared" si="4"/>
        <v>0</v>
      </c>
      <c r="Q35" s="157">
        <v>0</v>
      </c>
      <c r="R35" s="157">
        <v>0</v>
      </c>
      <c r="S35" s="157">
        <v>0</v>
      </c>
      <c r="T35" s="157">
        <v>0</v>
      </c>
    </row>
    <row r="36" spans="2:20" ht="12.75">
      <c r="B36" s="71"/>
      <c r="C36" s="163">
        <v>2014</v>
      </c>
      <c r="D36" s="158">
        <f t="shared" si="0"/>
        <v>0</v>
      </c>
      <c r="E36" s="158">
        <v>0</v>
      </c>
      <c r="F36" s="158">
        <v>0</v>
      </c>
      <c r="G36" s="158">
        <v>0</v>
      </c>
      <c r="H36" s="158">
        <v>0</v>
      </c>
      <c r="J36" s="158">
        <f t="shared" si="2"/>
        <v>0</v>
      </c>
      <c r="K36" s="158">
        <v>0</v>
      </c>
      <c r="L36" s="158">
        <v>0</v>
      </c>
      <c r="M36" s="158">
        <v>0</v>
      </c>
      <c r="N36" s="158">
        <v>0</v>
      </c>
      <c r="P36" s="158">
        <f t="shared" si="4"/>
        <v>0</v>
      </c>
      <c r="Q36" s="158">
        <v>0</v>
      </c>
      <c r="R36" s="158">
        <v>0</v>
      </c>
      <c r="S36" s="158">
        <v>0</v>
      </c>
      <c r="T36" s="158">
        <v>0</v>
      </c>
    </row>
    <row r="37" spans="2:20" ht="12.75">
      <c r="B37" s="156" t="s">
        <v>56</v>
      </c>
      <c r="C37" s="162">
        <v>2015</v>
      </c>
      <c r="D37" s="157">
        <f t="shared" si="0"/>
        <v>0</v>
      </c>
      <c r="E37" s="157">
        <v>0</v>
      </c>
      <c r="F37" s="157">
        <v>0</v>
      </c>
      <c r="G37" s="157">
        <v>0</v>
      </c>
      <c r="H37" s="157">
        <v>0</v>
      </c>
      <c r="J37" s="157">
        <f t="shared" si="2"/>
        <v>0</v>
      </c>
      <c r="K37" s="157">
        <v>0</v>
      </c>
      <c r="L37" s="157">
        <v>0</v>
      </c>
      <c r="M37" s="157">
        <v>0</v>
      </c>
      <c r="N37" s="157">
        <v>0</v>
      </c>
      <c r="P37" s="157">
        <f t="shared" si="4"/>
        <v>0</v>
      </c>
      <c r="Q37" s="157">
        <v>0</v>
      </c>
      <c r="R37" s="157">
        <v>0</v>
      </c>
      <c r="S37" s="157">
        <v>0</v>
      </c>
      <c r="T37" s="157">
        <v>0</v>
      </c>
    </row>
    <row r="38" spans="2:20" ht="12.75">
      <c r="B38" s="71"/>
      <c r="C38" s="163">
        <v>2014</v>
      </c>
      <c r="D38" s="158">
        <f t="shared" si="0"/>
        <v>0</v>
      </c>
      <c r="E38" s="158">
        <v>0</v>
      </c>
      <c r="F38" s="158">
        <v>0</v>
      </c>
      <c r="G38" s="158">
        <v>0</v>
      </c>
      <c r="H38" s="158">
        <v>0</v>
      </c>
      <c r="J38" s="158">
        <f t="shared" si="2"/>
        <v>0</v>
      </c>
      <c r="K38" s="158">
        <v>0</v>
      </c>
      <c r="L38" s="158">
        <v>0</v>
      </c>
      <c r="M38" s="158">
        <v>0</v>
      </c>
      <c r="N38" s="158">
        <v>0</v>
      </c>
      <c r="P38" s="158">
        <f t="shared" si="4"/>
        <v>0</v>
      </c>
      <c r="Q38" s="158">
        <v>0</v>
      </c>
      <c r="R38" s="158">
        <v>0</v>
      </c>
      <c r="S38" s="158">
        <v>0</v>
      </c>
      <c r="T38" s="158">
        <v>0</v>
      </c>
    </row>
    <row r="39" spans="2:20" ht="12.75">
      <c r="B39" s="156" t="s">
        <v>57</v>
      </c>
      <c r="C39" s="162">
        <v>2015</v>
      </c>
      <c r="D39" s="157">
        <f t="shared" si="0"/>
        <v>13.2</v>
      </c>
      <c r="E39" s="157">
        <v>0</v>
      </c>
      <c r="F39" s="157">
        <v>13.2</v>
      </c>
      <c r="G39" s="157">
        <v>0</v>
      </c>
      <c r="H39" s="157">
        <v>0</v>
      </c>
      <c r="J39" s="157">
        <f t="shared" si="2"/>
        <v>0</v>
      </c>
      <c r="K39" s="157">
        <v>0</v>
      </c>
      <c r="L39" s="157">
        <v>0</v>
      </c>
      <c r="M39" s="157">
        <v>0</v>
      </c>
      <c r="N39" s="157">
        <v>0</v>
      </c>
      <c r="P39" s="157">
        <f t="shared" si="4"/>
        <v>0</v>
      </c>
      <c r="Q39" s="157">
        <v>0</v>
      </c>
      <c r="R39" s="157">
        <v>0</v>
      </c>
      <c r="S39" s="157">
        <v>0</v>
      </c>
      <c r="T39" s="157">
        <v>0</v>
      </c>
    </row>
    <row r="40" spans="2:20" ht="12.75">
      <c r="B40" s="71"/>
      <c r="C40" s="163">
        <v>2014</v>
      </c>
      <c r="D40" s="158">
        <f t="shared" si="0"/>
        <v>14</v>
      </c>
      <c r="E40" s="158">
        <v>0</v>
      </c>
      <c r="F40" s="158">
        <v>14</v>
      </c>
      <c r="G40" s="158">
        <v>0</v>
      </c>
      <c r="H40" s="158">
        <v>0</v>
      </c>
      <c r="J40" s="158">
        <f t="shared" si="2"/>
        <v>0</v>
      </c>
      <c r="K40" s="158">
        <v>0</v>
      </c>
      <c r="L40" s="158">
        <v>0</v>
      </c>
      <c r="M40" s="158">
        <v>0</v>
      </c>
      <c r="N40" s="158">
        <v>0</v>
      </c>
      <c r="P40" s="158">
        <f t="shared" si="4"/>
        <v>0</v>
      </c>
      <c r="Q40" s="158">
        <v>0</v>
      </c>
      <c r="R40" s="158">
        <v>0</v>
      </c>
      <c r="S40" s="158">
        <v>0</v>
      </c>
      <c r="T40" s="158">
        <v>0</v>
      </c>
    </row>
    <row r="41" spans="2:20" ht="12.75">
      <c r="B41" s="156" t="s">
        <v>58</v>
      </c>
      <c r="C41" s="162">
        <v>2015</v>
      </c>
      <c r="D41" s="157">
        <f t="shared" si="0"/>
        <v>71.9</v>
      </c>
      <c r="E41" s="157">
        <v>0</v>
      </c>
      <c r="F41" s="157">
        <v>44</v>
      </c>
      <c r="G41" s="157">
        <v>0</v>
      </c>
      <c r="H41" s="157">
        <v>27.9</v>
      </c>
      <c r="J41" s="157">
        <f t="shared" si="2"/>
        <v>0</v>
      </c>
      <c r="K41" s="157">
        <v>0</v>
      </c>
      <c r="L41" s="157">
        <v>0</v>
      </c>
      <c r="M41" s="157">
        <v>0</v>
      </c>
      <c r="N41" s="157">
        <v>0</v>
      </c>
      <c r="P41" s="157">
        <f t="shared" si="4"/>
        <v>0</v>
      </c>
      <c r="Q41" s="157">
        <v>0</v>
      </c>
      <c r="R41" s="157">
        <v>0</v>
      </c>
      <c r="S41" s="157">
        <v>0</v>
      </c>
      <c r="T41" s="157">
        <v>0</v>
      </c>
    </row>
    <row r="42" spans="2:20" ht="12.75">
      <c r="B42" s="71"/>
      <c r="C42" s="163">
        <v>2014</v>
      </c>
      <c r="D42" s="158">
        <f t="shared" si="0"/>
        <v>138.9</v>
      </c>
      <c r="E42" s="158">
        <v>0</v>
      </c>
      <c r="F42" s="158">
        <v>89</v>
      </c>
      <c r="G42" s="158">
        <v>0</v>
      </c>
      <c r="H42" s="158">
        <v>49.9</v>
      </c>
      <c r="J42" s="158">
        <f t="shared" si="2"/>
        <v>0</v>
      </c>
      <c r="K42" s="158">
        <v>0</v>
      </c>
      <c r="L42" s="158">
        <v>0</v>
      </c>
      <c r="M42" s="158">
        <v>0</v>
      </c>
      <c r="N42" s="158">
        <v>0</v>
      </c>
      <c r="P42" s="158">
        <f t="shared" si="4"/>
        <v>0</v>
      </c>
      <c r="Q42" s="158">
        <v>0</v>
      </c>
      <c r="R42" s="158">
        <v>0</v>
      </c>
      <c r="S42" s="158">
        <v>0</v>
      </c>
      <c r="T42" s="158">
        <v>0</v>
      </c>
    </row>
    <row r="43" spans="2:20" ht="12.75">
      <c r="B43" s="156" t="s">
        <v>59</v>
      </c>
      <c r="C43" s="162">
        <v>2015</v>
      </c>
      <c r="D43" s="157">
        <f t="shared" si="0"/>
        <v>70.3</v>
      </c>
      <c r="E43" s="157">
        <v>0</v>
      </c>
      <c r="F43" s="157">
        <v>0</v>
      </c>
      <c r="G43" s="157">
        <v>0</v>
      </c>
      <c r="H43" s="157">
        <v>70.3</v>
      </c>
      <c r="J43" s="157">
        <f t="shared" si="2"/>
        <v>0</v>
      </c>
      <c r="K43" s="157">
        <v>0</v>
      </c>
      <c r="L43" s="157">
        <v>0</v>
      </c>
      <c r="M43" s="157">
        <v>0</v>
      </c>
      <c r="N43" s="157">
        <v>0</v>
      </c>
      <c r="P43" s="157">
        <f t="shared" si="4"/>
        <v>0</v>
      </c>
      <c r="Q43" s="157">
        <v>0</v>
      </c>
      <c r="R43" s="157">
        <v>0</v>
      </c>
      <c r="S43" s="157">
        <v>0</v>
      </c>
      <c r="T43" s="157">
        <v>0</v>
      </c>
    </row>
    <row r="44" spans="2:20" ht="12.75">
      <c r="B44" s="71"/>
      <c r="C44" s="163">
        <v>2014</v>
      </c>
      <c r="D44" s="158">
        <f t="shared" si="0"/>
        <v>62.4</v>
      </c>
      <c r="E44" s="158">
        <v>0</v>
      </c>
      <c r="F44" s="158">
        <v>0</v>
      </c>
      <c r="G44" s="158">
        <v>0</v>
      </c>
      <c r="H44" s="158">
        <v>62.4</v>
      </c>
      <c r="J44" s="158">
        <f t="shared" si="2"/>
        <v>0</v>
      </c>
      <c r="K44" s="158">
        <v>0</v>
      </c>
      <c r="L44" s="158">
        <v>0</v>
      </c>
      <c r="M44" s="158">
        <v>0</v>
      </c>
      <c r="N44" s="158">
        <v>0</v>
      </c>
      <c r="P44" s="158">
        <f t="shared" si="4"/>
        <v>0</v>
      </c>
      <c r="Q44" s="158">
        <v>0</v>
      </c>
      <c r="R44" s="158">
        <v>0</v>
      </c>
      <c r="S44" s="158">
        <v>0</v>
      </c>
      <c r="T44" s="158">
        <v>0</v>
      </c>
    </row>
    <row r="45" spans="2:20" ht="12.75">
      <c r="B45" s="156" t="s">
        <v>60</v>
      </c>
      <c r="C45" s="162">
        <v>2015</v>
      </c>
      <c r="D45" s="157">
        <f t="shared" si="0"/>
        <v>0</v>
      </c>
      <c r="E45" s="157">
        <v>0</v>
      </c>
      <c r="F45" s="157">
        <v>0</v>
      </c>
      <c r="G45" s="157">
        <v>0</v>
      </c>
      <c r="H45" s="157">
        <v>0</v>
      </c>
      <c r="J45" s="157">
        <f t="shared" si="2"/>
        <v>0</v>
      </c>
      <c r="K45" s="157">
        <v>0</v>
      </c>
      <c r="L45" s="157">
        <v>0</v>
      </c>
      <c r="M45" s="157">
        <v>0</v>
      </c>
      <c r="N45" s="157">
        <v>0</v>
      </c>
      <c r="P45" s="157">
        <f t="shared" si="4"/>
        <v>0</v>
      </c>
      <c r="Q45" s="157">
        <v>0</v>
      </c>
      <c r="R45" s="157">
        <v>0</v>
      </c>
      <c r="S45" s="157">
        <v>0</v>
      </c>
      <c r="T45" s="157">
        <v>0</v>
      </c>
    </row>
    <row r="46" spans="2:20" ht="12.75">
      <c r="B46" s="71"/>
      <c r="C46" s="163">
        <v>2014</v>
      </c>
      <c r="D46" s="158">
        <f t="shared" si="0"/>
        <v>0</v>
      </c>
      <c r="E46" s="158">
        <v>0</v>
      </c>
      <c r="F46" s="158">
        <v>0</v>
      </c>
      <c r="G46" s="158">
        <v>0</v>
      </c>
      <c r="H46" s="158">
        <v>0</v>
      </c>
      <c r="J46" s="158">
        <f t="shared" si="2"/>
        <v>0</v>
      </c>
      <c r="K46" s="158">
        <v>0</v>
      </c>
      <c r="L46" s="158">
        <v>0</v>
      </c>
      <c r="M46" s="158">
        <v>0</v>
      </c>
      <c r="N46" s="158">
        <v>0</v>
      </c>
      <c r="P46" s="158">
        <f t="shared" si="4"/>
        <v>0</v>
      </c>
      <c r="Q46" s="158">
        <v>0</v>
      </c>
      <c r="R46" s="158">
        <v>0</v>
      </c>
      <c r="S46" s="158">
        <v>0</v>
      </c>
      <c r="T46" s="158">
        <v>0</v>
      </c>
    </row>
    <row r="47" spans="2:20" ht="12.75">
      <c r="B47" s="156" t="s">
        <v>61</v>
      </c>
      <c r="C47" s="162">
        <v>2015</v>
      </c>
      <c r="D47" s="157">
        <f t="shared" si="0"/>
        <v>25.5</v>
      </c>
      <c r="E47" s="157">
        <v>25.5</v>
      </c>
      <c r="F47" s="157">
        <v>0</v>
      </c>
      <c r="G47" s="157">
        <v>0</v>
      </c>
      <c r="H47" s="157">
        <v>0</v>
      </c>
      <c r="J47" s="157">
        <f t="shared" si="2"/>
        <v>0</v>
      </c>
      <c r="K47" s="157">
        <v>0</v>
      </c>
      <c r="L47" s="157">
        <v>0</v>
      </c>
      <c r="M47" s="157">
        <v>0</v>
      </c>
      <c r="N47" s="157">
        <v>0</v>
      </c>
      <c r="P47" s="157">
        <f t="shared" si="4"/>
        <v>0</v>
      </c>
      <c r="Q47" s="157">
        <v>0</v>
      </c>
      <c r="R47" s="157">
        <v>0</v>
      </c>
      <c r="S47" s="157">
        <v>0</v>
      </c>
      <c r="T47" s="157">
        <v>0</v>
      </c>
    </row>
    <row r="48" spans="2:20" ht="12.75">
      <c r="B48" s="71"/>
      <c r="C48" s="163">
        <v>2014</v>
      </c>
      <c r="D48" s="158">
        <f t="shared" si="0"/>
        <v>45.3</v>
      </c>
      <c r="E48" s="158">
        <v>45.3</v>
      </c>
      <c r="F48" s="158">
        <v>0</v>
      </c>
      <c r="G48" s="158">
        <v>0</v>
      </c>
      <c r="H48" s="158">
        <v>0</v>
      </c>
      <c r="J48" s="158">
        <f t="shared" si="2"/>
        <v>0</v>
      </c>
      <c r="K48" s="158">
        <v>0</v>
      </c>
      <c r="L48" s="158">
        <v>0</v>
      </c>
      <c r="M48" s="158">
        <v>0</v>
      </c>
      <c r="N48" s="158">
        <v>0</v>
      </c>
      <c r="P48" s="158">
        <f t="shared" si="4"/>
        <v>0</v>
      </c>
      <c r="Q48" s="158">
        <v>0</v>
      </c>
      <c r="R48" s="158">
        <v>0</v>
      </c>
      <c r="S48" s="158">
        <v>0</v>
      </c>
      <c r="T48" s="158">
        <v>0</v>
      </c>
    </row>
    <row r="49" spans="2:20" ht="12.75">
      <c r="B49" s="156" t="s">
        <v>62</v>
      </c>
      <c r="C49" s="162">
        <v>2015</v>
      </c>
      <c r="D49" s="157">
        <f t="shared" si="0"/>
        <v>0</v>
      </c>
      <c r="E49" s="157">
        <v>0</v>
      </c>
      <c r="F49" s="157">
        <v>0</v>
      </c>
      <c r="G49" s="157">
        <v>0</v>
      </c>
      <c r="H49" s="157">
        <v>0</v>
      </c>
      <c r="J49" s="157">
        <f t="shared" si="2"/>
        <v>0</v>
      </c>
      <c r="K49" s="157">
        <v>0</v>
      </c>
      <c r="L49" s="157">
        <v>0</v>
      </c>
      <c r="M49" s="157">
        <v>0</v>
      </c>
      <c r="N49" s="157">
        <v>0</v>
      </c>
      <c r="P49" s="157">
        <f t="shared" si="4"/>
        <v>0</v>
      </c>
      <c r="Q49" s="157">
        <v>0</v>
      </c>
      <c r="R49" s="157">
        <v>0</v>
      </c>
      <c r="S49" s="157">
        <v>0</v>
      </c>
      <c r="T49" s="157">
        <v>0</v>
      </c>
    </row>
    <row r="50" spans="2:20" ht="12.75">
      <c r="B50" s="71"/>
      <c r="C50" s="163">
        <v>2014</v>
      </c>
      <c r="D50" s="158">
        <f t="shared" si="0"/>
        <v>0</v>
      </c>
      <c r="E50" s="158">
        <v>0</v>
      </c>
      <c r="F50" s="158">
        <v>0</v>
      </c>
      <c r="G50" s="158">
        <v>0</v>
      </c>
      <c r="H50" s="158">
        <v>0</v>
      </c>
      <c r="J50" s="158">
        <f t="shared" si="2"/>
        <v>0</v>
      </c>
      <c r="K50" s="158">
        <v>0</v>
      </c>
      <c r="L50" s="158">
        <v>0</v>
      </c>
      <c r="M50" s="158">
        <v>0</v>
      </c>
      <c r="N50" s="158">
        <v>0</v>
      </c>
      <c r="P50" s="158">
        <f t="shared" si="4"/>
        <v>0</v>
      </c>
      <c r="Q50" s="158">
        <v>0</v>
      </c>
      <c r="R50" s="158">
        <v>0</v>
      </c>
      <c r="S50" s="158">
        <v>0</v>
      </c>
      <c r="T50" s="158">
        <v>0</v>
      </c>
    </row>
    <row r="51" spans="2:20" ht="12.75">
      <c r="B51" s="156" t="s">
        <v>63</v>
      </c>
      <c r="C51" s="162">
        <v>2015</v>
      </c>
      <c r="D51" s="157">
        <f t="shared" si="0"/>
        <v>859</v>
      </c>
      <c r="E51" s="157">
        <v>228.5</v>
      </c>
      <c r="F51" s="157">
        <v>533.1</v>
      </c>
      <c r="G51" s="157">
        <v>0</v>
      </c>
      <c r="H51" s="157">
        <v>97.4</v>
      </c>
      <c r="J51" s="157">
        <f t="shared" si="2"/>
        <v>0</v>
      </c>
      <c r="K51" s="157">
        <v>0</v>
      </c>
      <c r="L51" s="157">
        <v>0</v>
      </c>
      <c r="M51" s="157">
        <v>0</v>
      </c>
      <c r="N51" s="157">
        <v>0</v>
      </c>
      <c r="P51" s="157">
        <f t="shared" si="4"/>
        <v>0</v>
      </c>
      <c r="Q51" s="157">
        <v>0</v>
      </c>
      <c r="R51" s="157">
        <v>0</v>
      </c>
      <c r="S51" s="157">
        <v>0</v>
      </c>
      <c r="T51" s="157">
        <v>0</v>
      </c>
    </row>
    <row r="52" spans="2:20" ht="12.75">
      <c r="B52" s="71"/>
      <c r="C52" s="163">
        <v>2014</v>
      </c>
      <c r="D52" s="158">
        <f t="shared" si="0"/>
        <v>909.5</v>
      </c>
      <c r="E52" s="158">
        <v>329.1</v>
      </c>
      <c r="F52" s="158">
        <v>500.6</v>
      </c>
      <c r="G52" s="158">
        <v>0</v>
      </c>
      <c r="H52" s="158">
        <v>79.8</v>
      </c>
      <c r="J52" s="158">
        <f t="shared" si="2"/>
        <v>0</v>
      </c>
      <c r="K52" s="158">
        <v>0</v>
      </c>
      <c r="L52" s="158">
        <v>0</v>
      </c>
      <c r="M52" s="158">
        <v>0</v>
      </c>
      <c r="N52" s="158">
        <v>0</v>
      </c>
      <c r="P52" s="158">
        <f t="shared" si="4"/>
        <v>0</v>
      </c>
      <c r="Q52" s="158">
        <v>0</v>
      </c>
      <c r="R52" s="158">
        <v>0</v>
      </c>
      <c r="S52" s="158">
        <v>0</v>
      </c>
      <c r="T52" s="158">
        <v>0</v>
      </c>
    </row>
    <row r="53" spans="2:20" ht="12.75">
      <c r="B53" s="156" t="s">
        <v>64</v>
      </c>
      <c r="C53" s="162">
        <v>2015</v>
      </c>
      <c r="D53" s="157">
        <f aca="true" t="shared" si="6" ref="D53:D84">SUM(E53:H53)</f>
        <v>17.2</v>
      </c>
      <c r="E53" s="157">
        <v>0</v>
      </c>
      <c r="F53" s="157">
        <v>17.2</v>
      </c>
      <c r="G53" s="157">
        <v>0</v>
      </c>
      <c r="H53" s="157">
        <v>0</v>
      </c>
      <c r="J53" s="157">
        <f aca="true" t="shared" si="7" ref="J53:J84">SUM(K53:N53)</f>
        <v>0</v>
      </c>
      <c r="K53" s="157">
        <v>0</v>
      </c>
      <c r="L53" s="157">
        <v>0</v>
      </c>
      <c r="M53" s="157">
        <v>0</v>
      </c>
      <c r="N53" s="157">
        <v>0</v>
      </c>
      <c r="P53" s="157">
        <f t="shared" si="4"/>
        <v>0</v>
      </c>
      <c r="Q53" s="157">
        <v>0</v>
      </c>
      <c r="R53" s="157">
        <v>0</v>
      </c>
      <c r="S53" s="157">
        <v>0</v>
      </c>
      <c r="T53" s="157">
        <v>0</v>
      </c>
    </row>
    <row r="54" spans="2:20" ht="12.75">
      <c r="B54" s="71"/>
      <c r="C54" s="163">
        <v>2014</v>
      </c>
      <c r="D54" s="158">
        <f t="shared" si="6"/>
        <v>18.2</v>
      </c>
      <c r="E54" s="158">
        <v>0</v>
      </c>
      <c r="F54" s="158">
        <v>18.2</v>
      </c>
      <c r="G54" s="158">
        <v>0</v>
      </c>
      <c r="H54" s="158">
        <v>0</v>
      </c>
      <c r="J54" s="158">
        <f t="shared" si="7"/>
        <v>0</v>
      </c>
      <c r="K54" s="158">
        <v>0</v>
      </c>
      <c r="L54" s="158">
        <v>0</v>
      </c>
      <c r="M54" s="158">
        <v>0</v>
      </c>
      <c r="N54" s="158">
        <v>0</v>
      </c>
      <c r="P54" s="158">
        <f t="shared" si="4"/>
        <v>0</v>
      </c>
      <c r="Q54" s="158">
        <v>0</v>
      </c>
      <c r="R54" s="158">
        <v>0</v>
      </c>
      <c r="S54" s="158">
        <v>0</v>
      </c>
      <c r="T54" s="158">
        <v>0</v>
      </c>
    </row>
    <row r="55" spans="2:20" ht="12.75">
      <c r="B55" s="156" t="s">
        <v>65</v>
      </c>
      <c r="C55" s="162">
        <v>2015</v>
      </c>
      <c r="D55" s="157">
        <f t="shared" si="6"/>
        <v>0</v>
      </c>
      <c r="E55" s="157">
        <v>0</v>
      </c>
      <c r="F55" s="157">
        <v>0</v>
      </c>
      <c r="G55" s="157">
        <v>0</v>
      </c>
      <c r="H55" s="157">
        <v>0</v>
      </c>
      <c r="J55" s="157">
        <f t="shared" si="7"/>
        <v>0</v>
      </c>
      <c r="K55" s="157">
        <v>0</v>
      </c>
      <c r="L55" s="157">
        <v>0</v>
      </c>
      <c r="M55" s="157">
        <v>0</v>
      </c>
      <c r="N55" s="157">
        <v>0</v>
      </c>
      <c r="P55" s="157">
        <f t="shared" si="4"/>
        <v>0</v>
      </c>
      <c r="Q55" s="157">
        <v>0</v>
      </c>
      <c r="R55" s="157">
        <v>0</v>
      </c>
      <c r="S55" s="157">
        <v>0</v>
      </c>
      <c r="T55" s="157">
        <v>0</v>
      </c>
    </row>
    <row r="56" spans="2:20" ht="12.75">
      <c r="B56" s="71"/>
      <c r="C56" s="163">
        <v>2014</v>
      </c>
      <c r="D56" s="158">
        <f t="shared" si="6"/>
        <v>0</v>
      </c>
      <c r="E56" s="158">
        <v>0</v>
      </c>
      <c r="F56" s="158">
        <v>0</v>
      </c>
      <c r="G56" s="158">
        <v>0</v>
      </c>
      <c r="H56" s="158">
        <v>0</v>
      </c>
      <c r="J56" s="158">
        <f t="shared" si="7"/>
        <v>0</v>
      </c>
      <c r="K56" s="158">
        <v>0</v>
      </c>
      <c r="L56" s="158">
        <v>0</v>
      </c>
      <c r="M56" s="158">
        <v>0</v>
      </c>
      <c r="N56" s="158">
        <v>0</v>
      </c>
      <c r="P56" s="158">
        <f t="shared" si="4"/>
        <v>0</v>
      </c>
      <c r="Q56" s="158">
        <v>0</v>
      </c>
      <c r="R56" s="158">
        <v>0</v>
      </c>
      <c r="S56" s="158">
        <v>0</v>
      </c>
      <c r="T56" s="158">
        <v>0</v>
      </c>
    </row>
    <row r="57" spans="2:20" ht="12.75">
      <c r="B57" s="156" t="s">
        <v>66</v>
      </c>
      <c r="C57" s="162">
        <v>2015</v>
      </c>
      <c r="D57" s="157">
        <f t="shared" si="6"/>
        <v>0</v>
      </c>
      <c r="E57" s="157">
        <v>0</v>
      </c>
      <c r="F57" s="157">
        <v>0</v>
      </c>
      <c r="G57" s="157">
        <v>0</v>
      </c>
      <c r="H57" s="157">
        <v>0</v>
      </c>
      <c r="J57" s="157">
        <f t="shared" si="7"/>
        <v>0</v>
      </c>
      <c r="K57" s="157">
        <v>0</v>
      </c>
      <c r="L57" s="157">
        <v>0</v>
      </c>
      <c r="M57" s="157">
        <v>0</v>
      </c>
      <c r="N57" s="157">
        <v>0</v>
      </c>
      <c r="P57" s="157">
        <f t="shared" si="4"/>
        <v>0</v>
      </c>
      <c r="Q57" s="157">
        <v>0</v>
      </c>
      <c r="R57" s="157">
        <v>0</v>
      </c>
      <c r="S57" s="157">
        <v>0</v>
      </c>
      <c r="T57" s="157">
        <v>0</v>
      </c>
    </row>
    <row r="58" spans="2:20" ht="12.75">
      <c r="B58" s="71"/>
      <c r="C58" s="163">
        <v>2014</v>
      </c>
      <c r="D58" s="158">
        <f t="shared" si="6"/>
        <v>0</v>
      </c>
      <c r="E58" s="158">
        <v>0</v>
      </c>
      <c r="F58" s="158">
        <v>0</v>
      </c>
      <c r="G58" s="158">
        <v>0</v>
      </c>
      <c r="H58" s="158">
        <v>0</v>
      </c>
      <c r="J58" s="158">
        <f t="shared" si="7"/>
        <v>0</v>
      </c>
      <c r="K58" s="158">
        <v>0</v>
      </c>
      <c r="L58" s="158">
        <v>0</v>
      </c>
      <c r="M58" s="158">
        <v>0</v>
      </c>
      <c r="N58" s="158">
        <v>0</v>
      </c>
      <c r="P58" s="158">
        <f t="shared" si="4"/>
        <v>0</v>
      </c>
      <c r="Q58" s="158">
        <v>0</v>
      </c>
      <c r="R58" s="158">
        <v>0</v>
      </c>
      <c r="S58" s="158">
        <v>0</v>
      </c>
      <c r="T58" s="158">
        <v>0</v>
      </c>
    </row>
    <row r="59" spans="2:20" ht="12.75">
      <c r="B59" s="156" t="s">
        <v>67</v>
      </c>
      <c r="C59" s="162">
        <v>2015</v>
      </c>
      <c r="D59" s="157">
        <f t="shared" si="6"/>
        <v>0</v>
      </c>
      <c r="E59" s="157">
        <v>0</v>
      </c>
      <c r="F59" s="157">
        <v>0</v>
      </c>
      <c r="G59" s="157">
        <v>0</v>
      </c>
      <c r="H59" s="157">
        <v>0</v>
      </c>
      <c r="J59" s="157">
        <f t="shared" si="7"/>
        <v>0</v>
      </c>
      <c r="K59" s="157">
        <v>0</v>
      </c>
      <c r="L59" s="157">
        <v>0</v>
      </c>
      <c r="M59" s="157">
        <v>0</v>
      </c>
      <c r="N59" s="157">
        <v>0</v>
      </c>
      <c r="P59" s="157">
        <f t="shared" si="4"/>
        <v>0</v>
      </c>
      <c r="Q59" s="157">
        <v>0</v>
      </c>
      <c r="R59" s="157">
        <v>0</v>
      </c>
      <c r="S59" s="157">
        <v>0</v>
      </c>
      <c r="T59" s="157">
        <v>0</v>
      </c>
    </row>
    <row r="60" spans="2:20" ht="12.75">
      <c r="B60" s="71"/>
      <c r="C60" s="163">
        <v>2014</v>
      </c>
      <c r="D60" s="158">
        <f t="shared" si="6"/>
        <v>0</v>
      </c>
      <c r="E60" s="158">
        <v>0</v>
      </c>
      <c r="F60" s="158">
        <v>0</v>
      </c>
      <c r="G60" s="158">
        <v>0</v>
      </c>
      <c r="H60" s="158">
        <v>0</v>
      </c>
      <c r="J60" s="158">
        <f t="shared" si="7"/>
        <v>0</v>
      </c>
      <c r="K60" s="158">
        <v>0</v>
      </c>
      <c r="L60" s="158">
        <v>0</v>
      </c>
      <c r="M60" s="158">
        <v>0</v>
      </c>
      <c r="N60" s="158">
        <v>0</v>
      </c>
      <c r="P60" s="158">
        <f t="shared" si="4"/>
        <v>0</v>
      </c>
      <c r="Q60" s="158">
        <v>0</v>
      </c>
      <c r="R60" s="158">
        <v>0</v>
      </c>
      <c r="S60" s="158">
        <v>0</v>
      </c>
      <c r="T60" s="158">
        <v>0</v>
      </c>
    </row>
    <row r="61" spans="2:20" ht="12.75">
      <c r="B61" s="156" t="s">
        <v>68</v>
      </c>
      <c r="C61" s="162">
        <v>2015</v>
      </c>
      <c r="D61" s="157">
        <f t="shared" si="6"/>
        <v>470</v>
      </c>
      <c r="E61" s="157">
        <v>50</v>
      </c>
      <c r="F61" s="157">
        <v>130</v>
      </c>
      <c r="G61" s="157">
        <v>0</v>
      </c>
      <c r="H61" s="157">
        <v>290</v>
      </c>
      <c r="J61" s="157">
        <f t="shared" si="7"/>
        <v>0</v>
      </c>
      <c r="K61" s="157">
        <v>0</v>
      </c>
      <c r="L61" s="157">
        <v>0</v>
      </c>
      <c r="M61" s="157">
        <v>0</v>
      </c>
      <c r="N61" s="157">
        <v>0</v>
      </c>
      <c r="P61" s="157">
        <f t="shared" si="4"/>
        <v>0</v>
      </c>
      <c r="Q61" s="157">
        <v>0</v>
      </c>
      <c r="R61" s="157">
        <v>0</v>
      </c>
      <c r="S61" s="157">
        <v>0</v>
      </c>
      <c r="T61" s="157">
        <v>0</v>
      </c>
    </row>
    <row r="62" spans="2:20" ht="12.75">
      <c r="B62" s="71"/>
      <c r="C62" s="163">
        <v>2014</v>
      </c>
      <c r="D62" s="158">
        <f t="shared" si="6"/>
        <v>445</v>
      </c>
      <c r="E62" s="158">
        <v>0</v>
      </c>
      <c r="F62" s="158">
        <v>155</v>
      </c>
      <c r="G62" s="158">
        <v>0</v>
      </c>
      <c r="H62" s="158">
        <v>290</v>
      </c>
      <c r="J62" s="158">
        <f t="shared" si="7"/>
        <v>0</v>
      </c>
      <c r="K62" s="158">
        <v>0</v>
      </c>
      <c r="L62" s="158">
        <v>0</v>
      </c>
      <c r="M62" s="158">
        <v>0</v>
      </c>
      <c r="N62" s="158">
        <v>0</v>
      </c>
      <c r="P62" s="158">
        <f t="shared" si="4"/>
        <v>0</v>
      </c>
      <c r="Q62" s="158">
        <v>0</v>
      </c>
      <c r="R62" s="158">
        <v>0</v>
      </c>
      <c r="S62" s="158">
        <v>0</v>
      </c>
      <c r="T62" s="158">
        <v>0</v>
      </c>
    </row>
    <row r="63" spans="2:20" ht="12.75">
      <c r="B63" s="156" t="s">
        <v>69</v>
      </c>
      <c r="C63" s="162">
        <v>2015</v>
      </c>
      <c r="D63" s="157">
        <f t="shared" si="6"/>
        <v>96.4</v>
      </c>
      <c r="E63" s="157">
        <v>96.4</v>
      </c>
      <c r="F63" s="157">
        <v>0</v>
      </c>
      <c r="G63" s="157">
        <v>0</v>
      </c>
      <c r="H63" s="157">
        <v>0</v>
      </c>
      <c r="J63" s="157">
        <f t="shared" si="7"/>
        <v>0</v>
      </c>
      <c r="K63" s="157">
        <v>0</v>
      </c>
      <c r="L63" s="157">
        <v>0</v>
      </c>
      <c r="M63" s="157">
        <v>0</v>
      </c>
      <c r="N63" s="157">
        <v>0</v>
      </c>
      <c r="P63" s="157">
        <f t="shared" si="4"/>
        <v>0</v>
      </c>
      <c r="Q63" s="157">
        <v>0</v>
      </c>
      <c r="R63" s="157">
        <v>0</v>
      </c>
      <c r="S63" s="157">
        <v>0</v>
      </c>
      <c r="T63" s="157">
        <v>0</v>
      </c>
    </row>
    <row r="64" spans="2:20" ht="12.75">
      <c r="B64" s="71"/>
      <c r="C64" s="163">
        <v>2014</v>
      </c>
      <c r="D64" s="158">
        <f t="shared" si="6"/>
        <v>86.5</v>
      </c>
      <c r="E64" s="158">
        <v>86.5</v>
      </c>
      <c r="F64" s="158">
        <v>0</v>
      </c>
      <c r="G64" s="158">
        <v>0</v>
      </c>
      <c r="H64" s="158">
        <v>0</v>
      </c>
      <c r="J64" s="158">
        <f t="shared" si="7"/>
        <v>0</v>
      </c>
      <c r="K64" s="158">
        <v>0</v>
      </c>
      <c r="L64" s="158">
        <v>0</v>
      </c>
      <c r="M64" s="158">
        <v>0</v>
      </c>
      <c r="N64" s="158">
        <v>0</v>
      </c>
      <c r="P64" s="158">
        <f t="shared" si="4"/>
        <v>0</v>
      </c>
      <c r="Q64" s="158">
        <v>0</v>
      </c>
      <c r="R64" s="158">
        <v>0</v>
      </c>
      <c r="S64" s="158">
        <v>0</v>
      </c>
      <c r="T64" s="158">
        <v>0</v>
      </c>
    </row>
    <row r="65" spans="2:20" ht="12.75">
      <c r="B65" s="156" t="s">
        <v>70</v>
      </c>
      <c r="C65" s="162">
        <v>2015</v>
      </c>
      <c r="D65" s="157">
        <f t="shared" si="6"/>
        <v>0</v>
      </c>
      <c r="E65" s="157">
        <v>0</v>
      </c>
      <c r="F65" s="157">
        <v>0</v>
      </c>
      <c r="G65" s="157">
        <v>0</v>
      </c>
      <c r="H65" s="157">
        <v>0</v>
      </c>
      <c r="J65" s="157">
        <f t="shared" si="7"/>
        <v>0</v>
      </c>
      <c r="K65" s="157">
        <v>0</v>
      </c>
      <c r="L65" s="157">
        <v>0</v>
      </c>
      <c r="M65" s="157">
        <v>0</v>
      </c>
      <c r="N65" s="157">
        <v>0</v>
      </c>
      <c r="P65" s="157">
        <f t="shared" si="4"/>
        <v>0</v>
      </c>
      <c r="Q65" s="157">
        <v>0</v>
      </c>
      <c r="R65" s="157">
        <v>0</v>
      </c>
      <c r="S65" s="157">
        <v>0</v>
      </c>
      <c r="T65" s="157">
        <v>0</v>
      </c>
    </row>
    <row r="66" spans="2:20" ht="12.75">
      <c r="B66" s="71"/>
      <c r="C66" s="163">
        <v>2014</v>
      </c>
      <c r="D66" s="158">
        <f t="shared" si="6"/>
        <v>0</v>
      </c>
      <c r="E66" s="158">
        <v>0</v>
      </c>
      <c r="F66" s="158">
        <v>0</v>
      </c>
      <c r="G66" s="158">
        <v>0</v>
      </c>
      <c r="H66" s="158">
        <v>0</v>
      </c>
      <c r="J66" s="158">
        <f t="shared" si="7"/>
        <v>0</v>
      </c>
      <c r="K66" s="158">
        <v>0</v>
      </c>
      <c r="L66" s="158">
        <v>0</v>
      </c>
      <c r="M66" s="158">
        <v>0</v>
      </c>
      <c r="N66" s="158">
        <v>0</v>
      </c>
      <c r="P66" s="158">
        <f t="shared" si="4"/>
        <v>0</v>
      </c>
      <c r="Q66" s="158">
        <v>0</v>
      </c>
      <c r="R66" s="158">
        <v>0</v>
      </c>
      <c r="S66" s="158">
        <v>0</v>
      </c>
      <c r="T66" s="158">
        <v>0</v>
      </c>
    </row>
    <row r="67" spans="2:20" ht="12.75">
      <c r="B67" s="156" t="s">
        <v>71</v>
      </c>
      <c r="C67" s="162">
        <v>2015</v>
      </c>
      <c r="D67" s="157">
        <f t="shared" si="6"/>
        <v>0</v>
      </c>
      <c r="E67" s="157">
        <v>0</v>
      </c>
      <c r="F67" s="157">
        <v>0</v>
      </c>
      <c r="G67" s="157">
        <v>0</v>
      </c>
      <c r="H67" s="157">
        <v>0</v>
      </c>
      <c r="J67" s="157">
        <f t="shared" si="7"/>
        <v>0</v>
      </c>
      <c r="K67" s="157">
        <v>0</v>
      </c>
      <c r="L67" s="157">
        <v>0</v>
      </c>
      <c r="M67" s="157">
        <v>0</v>
      </c>
      <c r="N67" s="157">
        <v>0</v>
      </c>
      <c r="P67" s="157">
        <f t="shared" si="4"/>
        <v>0</v>
      </c>
      <c r="Q67" s="157">
        <v>0</v>
      </c>
      <c r="R67" s="157">
        <v>0</v>
      </c>
      <c r="S67" s="157">
        <v>0</v>
      </c>
      <c r="T67" s="157">
        <v>0</v>
      </c>
    </row>
    <row r="68" spans="2:20" ht="12.75">
      <c r="B68" s="71"/>
      <c r="C68" s="163">
        <v>2014</v>
      </c>
      <c r="D68" s="158">
        <f t="shared" si="6"/>
        <v>0</v>
      </c>
      <c r="E68" s="158">
        <v>0</v>
      </c>
      <c r="F68" s="158">
        <v>0</v>
      </c>
      <c r="G68" s="158">
        <v>0</v>
      </c>
      <c r="H68" s="158">
        <v>0</v>
      </c>
      <c r="J68" s="158">
        <f t="shared" si="7"/>
        <v>0</v>
      </c>
      <c r="K68" s="158">
        <v>0</v>
      </c>
      <c r="L68" s="158">
        <v>0</v>
      </c>
      <c r="M68" s="158">
        <v>0</v>
      </c>
      <c r="N68" s="158">
        <v>0</v>
      </c>
      <c r="P68" s="158">
        <f t="shared" si="4"/>
        <v>0</v>
      </c>
      <c r="Q68" s="158">
        <v>0</v>
      </c>
      <c r="R68" s="158">
        <v>0</v>
      </c>
      <c r="S68" s="158">
        <v>0</v>
      </c>
      <c r="T68" s="158">
        <v>0</v>
      </c>
    </row>
    <row r="69" spans="2:20" ht="12.75">
      <c r="B69" s="156" t="s">
        <v>72</v>
      </c>
      <c r="C69" s="162">
        <v>2015</v>
      </c>
      <c r="D69" s="157">
        <f t="shared" si="6"/>
        <v>0</v>
      </c>
      <c r="E69" s="157">
        <v>0</v>
      </c>
      <c r="F69" s="157">
        <v>0</v>
      </c>
      <c r="G69" s="157">
        <v>0</v>
      </c>
      <c r="H69" s="157">
        <v>0</v>
      </c>
      <c r="J69" s="157">
        <f t="shared" si="7"/>
        <v>0</v>
      </c>
      <c r="K69" s="157">
        <v>0</v>
      </c>
      <c r="L69" s="157">
        <v>0</v>
      </c>
      <c r="M69" s="157">
        <v>0</v>
      </c>
      <c r="N69" s="157">
        <v>0</v>
      </c>
      <c r="P69" s="157">
        <f t="shared" si="4"/>
        <v>0</v>
      </c>
      <c r="Q69" s="157">
        <v>0</v>
      </c>
      <c r="R69" s="157">
        <v>0</v>
      </c>
      <c r="S69" s="157">
        <v>0</v>
      </c>
      <c r="T69" s="157">
        <v>0</v>
      </c>
    </row>
    <row r="70" spans="2:20" ht="12.75">
      <c r="B70" s="71"/>
      <c r="C70" s="163">
        <v>2014</v>
      </c>
      <c r="D70" s="158">
        <f t="shared" si="6"/>
        <v>0</v>
      </c>
      <c r="E70" s="158">
        <v>0</v>
      </c>
      <c r="F70" s="158">
        <v>0</v>
      </c>
      <c r="G70" s="158">
        <v>0</v>
      </c>
      <c r="H70" s="158">
        <v>0</v>
      </c>
      <c r="J70" s="158">
        <f t="shared" si="7"/>
        <v>0</v>
      </c>
      <c r="K70" s="158">
        <v>0</v>
      </c>
      <c r="L70" s="158">
        <v>0</v>
      </c>
      <c r="M70" s="158">
        <v>0</v>
      </c>
      <c r="N70" s="158">
        <v>0</v>
      </c>
      <c r="P70" s="158">
        <f t="shared" si="4"/>
        <v>0</v>
      </c>
      <c r="Q70" s="158">
        <v>0</v>
      </c>
      <c r="R70" s="158">
        <v>0</v>
      </c>
      <c r="S70" s="158">
        <v>0</v>
      </c>
      <c r="T70" s="158">
        <v>0</v>
      </c>
    </row>
    <row r="71" spans="2:20" ht="12.75">
      <c r="B71" s="156" t="s">
        <v>73</v>
      </c>
      <c r="C71" s="162">
        <v>2015</v>
      </c>
      <c r="D71" s="157">
        <f t="shared" si="6"/>
        <v>0</v>
      </c>
      <c r="E71" s="157">
        <v>0</v>
      </c>
      <c r="F71" s="157">
        <v>0</v>
      </c>
      <c r="G71" s="157">
        <v>0</v>
      </c>
      <c r="H71" s="157">
        <v>0</v>
      </c>
      <c r="J71" s="157">
        <f t="shared" si="7"/>
        <v>0</v>
      </c>
      <c r="K71" s="157">
        <v>0</v>
      </c>
      <c r="L71" s="157">
        <v>0</v>
      </c>
      <c r="M71" s="157">
        <v>0</v>
      </c>
      <c r="N71" s="157">
        <v>0</v>
      </c>
      <c r="P71" s="157">
        <f t="shared" si="4"/>
        <v>0</v>
      </c>
      <c r="Q71" s="157">
        <v>0</v>
      </c>
      <c r="R71" s="157">
        <v>0</v>
      </c>
      <c r="S71" s="157">
        <v>0</v>
      </c>
      <c r="T71" s="157">
        <v>0</v>
      </c>
    </row>
    <row r="72" spans="2:20" ht="12.75">
      <c r="B72" s="71"/>
      <c r="C72" s="163">
        <v>2014</v>
      </c>
      <c r="D72" s="158">
        <f t="shared" si="6"/>
        <v>25</v>
      </c>
      <c r="E72" s="158">
        <v>0</v>
      </c>
      <c r="F72" s="158">
        <v>0</v>
      </c>
      <c r="G72" s="158">
        <v>0</v>
      </c>
      <c r="H72" s="158">
        <v>25</v>
      </c>
      <c r="J72" s="158">
        <f t="shared" si="7"/>
        <v>0</v>
      </c>
      <c r="K72" s="158">
        <v>0</v>
      </c>
      <c r="L72" s="158">
        <v>0</v>
      </c>
      <c r="M72" s="158">
        <v>0</v>
      </c>
      <c r="N72" s="158">
        <v>0</v>
      </c>
      <c r="P72" s="158">
        <f t="shared" si="4"/>
        <v>0</v>
      </c>
      <c r="Q72" s="158">
        <v>0</v>
      </c>
      <c r="R72" s="158">
        <v>0</v>
      </c>
      <c r="S72" s="158">
        <v>0</v>
      </c>
      <c r="T72" s="158">
        <v>0</v>
      </c>
    </row>
    <row r="73" spans="2:20" ht="12.75">
      <c r="B73" s="156" t="s">
        <v>74</v>
      </c>
      <c r="C73" s="162">
        <v>2015</v>
      </c>
      <c r="D73" s="157">
        <f t="shared" si="6"/>
        <v>113.19999999999999</v>
      </c>
      <c r="E73" s="157">
        <v>0</v>
      </c>
      <c r="F73" s="157">
        <v>65.1</v>
      </c>
      <c r="G73" s="157">
        <v>0</v>
      </c>
      <c r="H73" s="157">
        <v>48.1</v>
      </c>
      <c r="J73" s="157">
        <f t="shared" si="7"/>
        <v>0</v>
      </c>
      <c r="K73" s="157">
        <v>0</v>
      </c>
      <c r="L73" s="157">
        <v>0</v>
      </c>
      <c r="M73" s="157">
        <v>0</v>
      </c>
      <c r="N73" s="157">
        <v>0</v>
      </c>
      <c r="P73" s="157">
        <f t="shared" si="4"/>
        <v>0</v>
      </c>
      <c r="Q73" s="157">
        <v>0</v>
      </c>
      <c r="R73" s="157">
        <v>0</v>
      </c>
      <c r="S73" s="157">
        <v>0</v>
      </c>
      <c r="T73" s="157">
        <v>0</v>
      </c>
    </row>
    <row r="74" spans="2:20" ht="12.75">
      <c r="B74" s="71"/>
      <c r="C74" s="163">
        <v>2014</v>
      </c>
      <c r="D74" s="158">
        <f t="shared" si="6"/>
        <v>147</v>
      </c>
      <c r="E74" s="158">
        <v>0</v>
      </c>
      <c r="F74" s="158">
        <v>98.9</v>
      </c>
      <c r="G74" s="158">
        <v>0</v>
      </c>
      <c r="H74" s="158">
        <v>48.1</v>
      </c>
      <c r="J74" s="158">
        <f t="shared" si="7"/>
        <v>0</v>
      </c>
      <c r="K74" s="158">
        <v>0</v>
      </c>
      <c r="L74" s="158">
        <v>0</v>
      </c>
      <c r="M74" s="158">
        <v>0</v>
      </c>
      <c r="N74" s="158">
        <v>0</v>
      </c>
      <c r="P74" s="158">
        <f t="shared" si="4"/>
        <v>0</v>
      </c>
      <c r="Q74" s="158">
        <v>0</v>
      </c>
      <c r="R74" s="158">
        <v>0</v>
      </c>
      <c r="S74" s="158">
        <v>0</v>
      </c>
      <c r="T74" s="158">
        <v>0</v>
      </c>
    </row>
    <row r="75" spans="2:20" ht="12.75">
      <c r="B75" s="156" t="s">
        <v>75</v>
      </c>
      <c r="C75" s="162">
        <v>2015</v>
      </c>
      <c r="D75" s="157">
        <f t="shared" si="6"/>
        <v>16.7</v>
      </c>
      <c r="E75" s="157">
        <v>0</v>
      </c>
      <c r="F75" s="157">
        <v>16.7</v>
      </c>
      <c r="G75" s="157">
        <v>0</v>
      </c>
      <c r="H75" s="157">
        <v>0</v>
      </c>
      <c r="J75" s="157">
        <f t="shared" si="7"/>
        <v>0</v>
      </c>
      <c r="K75" s="157">
        <v>0</v>
      </c>
      <c r="L75" s="157">
        <v>0</v>
      </c>
      <c r="M75" s="157">
        <v>0</v>
      </c>
      <c r="N75" s="157">
        <v>0</v>
      </c>
      <c r="P75" s="157">
        <f t="shared" si="4"/>
        <v>0</v>
      </c>
      <c r="Q75" s="157">
        <v>0</v>
      </c>
      <c r="R75" s="157">
        <v>0</v>
      </c>
      <c r="S75" s="157">
        <v>0</v>
      </c>
      <c r="T75" s="157">
        <v>0</v>
      </c>
    </row>
    <row r="76" spans="2:20" ht="12.75">
      <c r="B76" s="71"/>
      <c r="C76" s="163">
        <v>2014</v>
      </c>
      <c r="D76" s="158">
        <f t="shared" si="6"/>
        <v>16.7</v>
      </c>
      <c r="E76" s="158">
        <v>0</v>
      </c>
      <c r="F76" s="158">
        <v>16.7</v>
      </c>
      <c r="G76" s="158">
        <v>0</v>
      </c>
      <c r="H76" s="158">
        <v>0</v>
      </c>
      <c r="J76" s="158">
        <f t="shared" si="7"/>
        <v>0</v>
      </c>
      <c r="K76" s="158">
        <v>0</v>
      </c>
      <c r="L76" s="158">
        <v>0</v>
      </c>
      <c r="M76" s="158">
        <v>0</v>
      </c>
      <c r="N76" s="158">
        <v>0</v>
      </c>
      <c r="P76" s="158">
        <f t="shared" si="4"/>
        <v>0</v>
      </c>
      <c r="Q76" s="158">
        <v>0</v>
      </c>
      <c r="R76" s="158">
        <v>0</v>
      </c>
      <c r="S76" s="158">
        <v>0</v>
      </c>
      <c r="T76" s="158">
        <v>0</v>
      </c>
    </row>
    <row r="77" spans="2:20" ht="12.75">
      <c r="B77" s="156" t="s">
        <v>76</v>
      </c>
      <c r="C77" s="162">
        <v>2015</v>
      </c>
      <c r="D77" s="157">
        <f t="shared" si="6"/>
        <v>237</v>
      </c>
      <c r="E77" s="157">
        <v>0</v>
      </c>
      <c r="F77" s="157">
        <v>156.4</v>
      </c>
      <c r="G77" s="157">
        <v>0</v>
      </c>
      <c r="H77" s="157">
        <v>80.6</v>
      </c>
      <c r="J77" s="157">
        <f t="shared" si="7"/>
        <v>0</v>
      </c>
      <c r="K77" s="157">
        <v>0</v>
      </c>
      <c r="L77" s="157">
        <v>0</v>
      </c>
      <c r="M77" s="157">
        <v>0</v>
      </c>
      <c r="N77" s="157">
        <v>0</v>
      </c>
      <c r="P77" s="157">
        <f t="shared" si="4"/>
        <v>0</v>
      </c>
      <c r="Q77" s="157">
        <v>0</v>
      </c>
      <c r="R77" s="157">
        <v>0</v>
      </c>
      <c r="S77" s="157">
        <v>0</v>
      </c>
      <c r="T77" s="157">
        <v>0</v>
      </c>
    </row>
    <row r="78" spans="2:20" ht="12.75">
      <c r="B78" s="71"/>
      <c r="C78" s="163">
        <v>2014</v>
      </c>
      <c r="D78" s="158">
        <f t="shared" si="6"/>
        <v>201</v>
      </c>
      <c r="E78" s="158">
        <v>0</v>
      </c>
      <c r="F78" s="158">
        <v>135</v>
      </c>
      <c r="G78" s="158">
        <v>0</v>
      </c>
      <c r="H78" s="158">
        <v>66</v>
      </c>
      <c r="J78" s="158">
        <f t="shared" si="7"/>
        <v>0</v>
      </c>
      <c r="K78" s="158">
        <v>0</v>
      </c>
      <c r="L78" s="158">
        <v>0</v>
      </c>
      <c r="M78" s="158">
        <v>0</v>
      </c>
      <c r="N78" s="158">
        <v>0</v>
      </c>
      <c r="P78" s="158">
        <f t="shared" si="4"/>
        <v>0</v>
      </c>
      <c r="Q78" s="158">
        <v>0</v>
      </c>
      <c r="R78" s="158">
        <v>0</v>
      </c>
      <c r="S78" s="158">
        <v>0</v>
      </c>
      <c r="T78" s="158">
        <v>0</v>
      </c>
    </row>
    <row r="79" spans="2:20" ht="12.75">
      <c r="B79" s="156" t="s">
        <v>77</v>
      </c>
      <c r="C79" s="162">
        <v>2015</v>
      </c>
      <c r="D79" s="157">
        <f t="shared" si="6"/>
        <v>0</v>
      </c>
      <c r="E79" s="157">
        <v>0</v>
      </c>
      <c r="F79" s="157">
        <v>0</v>
      </c>
      <c r="G79" s="157">
        <v>0</v>
      </c>
      <c r="H79" s="157">
        <v>0</v>
      </c>
      <c r="J79" s="157">
        <f t="shared" si="7"/>
        <v>0</v>
      </c>
      <c r="K79" s="157">
        <v>0</v>
      </c>
      <c r="L79" s="157">
        <v>0</v>
      </c>
      <c r="M79" s="157">
        <v>0</v>
      </c>
      <c r="N79" s="157">
        <v>0</v>
      </c>
      <c r="P79" s="157">
        <f t="shared" si="4"/>
        <v>0</v>
      </c>
      <c r="Q79" s="157">
        <v>0</v>
      </c>
      <c r="R79" s="157">
        <v>0</v>
      </c>
      <c r="S79" s="157">
        <v>0</v>
      </c>
      <c r="T79" s="157">
        <v>0</v>
      </c>
    </row>
    <row r="80" spans="2:20" ht="12.75">
      <c r="B80" s="71"/>
      <c r="C80" s="163">
        <v>2014</v>
      </c>
      <c r="D80" s="158">
        <f t="shared" si="6"/>
        <v>0</v>
      </c>
      <c r="E80" s="158">
        <v>0</v>
      </c>
      <c r="F80" s="158">
        <v>0</v>
      </c>
      <c r="G80" s="158">
        <v>0</v>
      </c>
      <c r="H80" s="158">
        <v>0</v>
      </c>
      <c r="J80" s="158">
        <f t="shared" si="7"/>
        <v>0</v>
      </c>
      <c r="K80" s="158">
        <v>0</v>
      </c>
      <c r="L80" s="158">
        <v>0</v>
      </c>
      <c r="M80" s="158">
        <v>0</v>
      </c>
      <c r="N80" s="158">
        <v>0</v>
      </c>
      <c r="P80" s="158">
        <f t="shared" si="4"/>
        <v>0</v>
      </c>
      <c r="Q80" s="158">
        <v>0</v>
      </c>
      <c r="R80" s="158">
        <v>0</v>
      </c>
      <c r="S80" s="158">
        <v>0</v>
      </c>
      <c r="T80" s="158">
        <v>0</v>
      </c>
    </row>
    <row r="81" spans="2:20" ht="12.75">
      <c r="B81" s="156" t="s">
        <v>78</v>
      </c>
      <c r="C81" s="162">
        <v>2015</v>
      </c>
      <c r="D81" s="157">
        <f t="shared" si="6"/>
        <v>10</v>
      </c>
      <c r="E81" s="157">
        <v>0</v>
      </c>
      <c r="F81" s="157">
        <v>10</v>
      </c>
      <c r="G81" s="157">
        <v>0</v>
      </c>
      <c r="H81" s="157">
        <v>0</v>
      </c>
      <c r="J81" s="157">
        <f t="shared" si="7"/>
        <v>0</v>
      </c>
      <c r="K81" s="157">
        <v>0</v>
      </c>
      <c r="L81" s="157">
        <v>0</v>
      </c>
      <c r="M81" s="157">
        <v>0</v>
      </c>
      <c r="N81" s="157">
        <v>0</v>
      </c>
      <c r="P81" s="157">
        <f t="shared" si="4"/>
        <v>0</v>
      </c>
      <c r="Q81" s="157">
        <v>0</v>
      </c>
      <c r="R81" s="157">
        <v>0</v>
      </c>
      <c r="S81" s="157">
        <v>0</v>
      </c>
      <c r="T81" s="157">
        <v>0</v>
      </c>
    </row>
    <row r="82" spans="2:20" ht="12.75">
      <c r="B82" s="71"/>
      <c r="C82" s="163">
        <v>2014</v>
      </c>
      <c r="D82" s="158">
        <f t="shared" si="6"/>
        <v>90</v>
      </c>
      <c r="E82" s="158">
        <v>0</v>
      </c>
      <c r="F82" s="158">
        <v>90</v>
      </c>
      <c r="G82" s="158">
        <v>0</v>
      </c>
      <c r="H82" s="158">
        <v>0</v>
      </c>
      <c r="J82" s="158">
        <f t="shared" si="7"/>
        <v>0</v>
      </c>
      <c r="K82" s="158">
        <v>0</v>
      </c>
      <c r="L82" s="158">
        <v>0</v>
      </c>
      <c r="M82" s="158">
        <v>0</v>
      </c>
      <c r="N82" s="158">
        <v>0</v>
      </c>
      <c r="P82" s="158">
        <f t="shared" si="4"/>
        <v>0</v>
      </c>
      <c r="Q82" s="158">
        <v>0</v>
      </c>
      <c r="R82" s="158">
        <v>0</v>
      </c>
      <c r="S82" s="158">
        <v>0</v>
      </c>
      <c r="T82" s="158">
        <v>0</v>
      </c>
    </row>
    <row r="83" spans="2:20" ht="12.75">
      <c r="B83" s="156" t="s">
        <v>79</v>
      </c>
      <c r="C83" s="162">
        <v>2015</v>
      </c>
      <c r="D83" s="157">
        <f t="shared" si="6"/>
        <v>0</v>
      </c>
      <c r="E83" s="157">
        <v>0</v>
      </c>
      <c r="F83" s="157">
        <v>0</v>
      </c>
      <c r="G83" s="157">
        <v>0</v>
      </c>
      <c r="H83" s="157">
        <v>0</v>
      </c>
      <c r="J83" s="157">
        <f t="shared" si="7"/>
        <v>0</v>
      </c>
      <c r="K83" s="157">
        <v>0</v>
      </c>
      <c r="L83" s="157">
        <v>0</v>
      </c>
      <c r="M83" s="157">
        <v>0</v>
      </c>
      <c r="N83" s="157">
        <v>0</v>
      </c>
      <c r="P83" s="157">
        <f t="shared" si="4"/>
        <v>0</v>
      </c>
      <c r="Q83" s="157">
        <v>0</v>
      </c>
      <c r="R83" s="157">
        <v>0</v>
      </c>
      <c r="S83" s="157">
        <v>0</v>
      </c>
      <c r="T83" s="157">
        <v>0</v>
      </c>
    </row>
    <row r="84" spans="2:20" ht="12.75">
      <c r="B84" s="71"/>
      <c r="C84" s="163">
        <v>2014</v>
      </c>
      <c r="D84" s="158">
        <f t="shared" si="6"/>
        <v>0</v>
      </c>
      <c r="E84" s="158">
        <v>0</v>
      </c>
      <c r="F84" s="158">
        <v>0</v>
      </c>
      <c r="G84" s="158">
        <v>0</v>
      </c>
      <c r="H84" s="158">
        <v>0</v>
      </c>
      <c r="J84" s="158">
        <f t="shared" si="7"/>
        <v>0</v>
      </c>
      <c r="K84" s="158">
        <v>0</v>
      </c>
      <c r="L84" s="158">
        <v>0</v>
      </c>
      <c r="M84" s="158">
        <v>0</v>
      </c>
      <c r="N84" s="158">
        <v>0</v>
      </c>
      <c r="P84" s="158">
        <f t="shared" si="4"/>
        <v>0</v>
      </c>
      <c r="Q84" s="158">
        <v>0</v>
      </c>
      <c r="R84" s="158">
        <v>0</v>
      </c>
      <c r="S84" s="158">
        <v>0</v>
      </c>
      <c r="T84" s="158">
        <v>0</v>
      </c>
    </row>
    <row r="85" spans="2:20" ht="12.75">
      <c r="B85" s="156" t="s">
        <v>80</v>
      </c>
      <c r="C85" s="162">
        <v>2015</v>
      </c>
      <c r="D85" s="157">
        <f aca="true" t="shared" si="8" ref="D85:D96">SUM(E85:H85)</f>
        <v>0</v>
      </c>
      <c r="E85" s="157">
        <v>0</v>
      </c>
      <c r="F85" s="157">
        <v>0</v>
      </c>
      <c r="G85" s="157">
        <v>0</v>
      </c>
      <c r="H85" s="157">
        <v>0</v>
      </c>
      <c r="J85" s="157">
        <f aca="true" t="shared" si="9" ref="J85:J96">SUM(K85:N85)</f>
        <v>0</v>
      </c>
      <c r="K85" s="157">
        <v>0</v>
      </c>
      <c r="L85" s="157">
        <v>0</v>
      </c>
      <c r="M85" s="157">
        <v>0</v>
      </c>
      <c r="N85" s="157">
        <v>0</v>
      </c>
      <c r="P85" s="157">
        <f aca="true" t="shared" si="10" ref="P85:P96">SUM(Q85:T85)</f>
        <v>0</v>
      </c>
      <c r="Q85" s="157">
        <v>0</v>
      </c>
      <c r="R85" s="157">
        <v>0</v>
      </c>
      <c r="S85" s="157">
        <v>0</v>
      </c>
      <c r="T85" s="157">
        <v>0</v>
      </c>
    </row>
    <row r="86" spans="2:20" ht="12.75">
      <c r="B86" s="71"/>
      <c r="C86" s="163">
        <v>2014</v>
      </c>
      <c r="D86" s="158">
        <f t="shared" si="8"/>
        <v>0</v>
      </c>
      <c r="E86" s="158">
        <v>0</v>
      </c>
      <c r="F86" s="158">
        <v>0</v>
      </c>
      <c r="G86" s="158">
        <v>0</v>
      </c>
      <c r="H86" s="158">
        <v>0</v>
      </c>
      <c r="J86" s="158">
        <f t="shared" si="9"/>
        <v>0</v>
      </c>
      <c r="K86" s="158">
        <v>0</v>
      </c>
      <c r="L86" s="158">
        <v>0</v>
      </c>
      <c r="M86" s="158">
        <v>0</v>
      </c>
      <c r="N86" s="158">
        <v>0</v>
      </c>
      <c r="P86" s="158">
        <f t="shared" si="10"/>
        <v>0</v>
      </c>
      <c r="Q86" s="158">
        <v>0</v>
      </c>
      <c r="R86" s="158">
        <v>0</v>
      </c>
      <c r="S86" s="158">
        <v>0</v>
      </c>
      <c r="T86" s="158">
        <v>0</v>
      </c>
    </row>
    <row r="87" spans="2:20" ht="12.75">
      <c r="B87" s="156" t="s">
        <v>81</v>
      </c>
      <c r="C87" s="162">
        <v>2015</v>
      </c>
      <c r="D87" s="157">
        <f t="shared" si="8"/>
        <v>180.7</v>
      </c>
      <c r="E87" s="157">
        <v>0</v>
      </c>
      <c r="F87" s="157">
        <v>80.7</v>
      </c>
      <c r="G87" s="157">
        <v>0</v>
      </c>
      <c r="H87" s="157">
        <v>100</v>
      </c>
      <c r="J87" s="157">
        <f t="shared" si="9"/>
        <v>0</v>
      </c>
      <c r="K87" s="157">
        <v>0</v>
      </c>
      <c r="L87" s="157">
        <v>0</v>
      </c>
      <c r="M87" s="157">
        <v>0</v>
      </c>
      <c r="N87" s="157">
        <v>0</v>
      </c>
      <c r="P87" s="157">
        <f t="shared" si="10"/>
        <v>0</v>
      </c>
      <c r="Q87" s="157">
        <v>0</v>
      </c>
      <c r="R87" s="157">
        <v>0</v>
      </c>
      <c r="S87" s="157">
        <v>0</v>
      </c>
      <c r="T87" s="157">
        <v>0</v>
      </c>
    </row>
    <row r="88" spans="2:20" ht="12.75">
      <c r="B88" s="71"/>
      <c r="C88" s="163">
        <v>2014</v>
      </c>
      <c r="D88" s="158">
        <f t="shared" si="8"/>
        <v>169.1</v>
      </c>
      <c r="E88" s="158">
        <v>0</v>
      </c>
      <c r="F88" s="158">
        <v>69.1</v>
      </c>
      <c r="G88" s="158">
        <v>0</v>
      </c>
      <c r="H88" s="158">
        <v>100</v>
      </c>
      <c r="J88" s="158">
        <f t="shared" si="9"/>
        <v>0</v>
      </c>
      <c r="K88" s="158">
        <v>0</v>
      </c>
      <c r="L88" s="158">
        <v>0</v>
      </c>
      <c r="M88" s="158">
        <v>0</v>
      </c>
      <c r="N88" s="158">
        <v>0</v>
      </c>
      <c r="P88" s="158">
        <f t="shared" si="10"/>
        <v>0</v>
      </c>
      <c r="Q88" s="158">
        <v>0</v>
      </c>
      <c r="R88" s="158">
        <v>0</v>
      </c>
      <c r="S88" s="158">
        <v>0</v>
      </c>
      <c r="T88" s="158">
        <v>0</v>
      </c>
    </row>
    <row r="89" spans="2:20" ht="12.75">
      <c r="B89" s="156" t="s">
        <v>82</v>
      </c>
      <c r="C89" s="162">
        <v>2015</v>
      </c>
      <c r="D89" s="157">
        <f t="shared" si="8"/>
        <v>271.1</v>
      </c>
      <c r="E89" s="157">
        <v>0</v>
      </c>
      <c r="F89" s="157">
        <v>271.1</v>
      </c>
      <c r="G89" s="157">
        <v>0</v>
      </c>
      <c r="H89" s="157">
        <v>0</v>
      </c>
      <c r="J89" s="157">
        <f t="shared" si="9"/>
        <v>0</v>
      </c>
      <c r="K89" s="157">
        <v>0</v>
      </c>
      <c r="L89" s="157">
        <v>0</v>
      </c>
      <c r="M89" s="157">
        <v>0</v>
      </c>
      <c r="N89" s="157">
        <v>0</v>
      </c>
      <c r="P89" s="157">
        <f t="shared" si="10"/>
        <v>0</v>
      </c>
      <c r="Q89" s="157">
        <v>0</v>
      </c>
      <c r="R89" s="157">
        <v>0</v>
      </c>
      <c r="S89" s="157">
        <v>0</v>
      </c>
      <c r="T89" s="157">
        <v>0</v>
      </c>
    </row>
    <row r="90" spans="2:20" ht="12.75">
      <c r="B90" s="71"/>
      <c r="C90" s="163">
        <v>2014</v>
      </c>
      <c r="D90" s="158">
        <f t="shared" si="8"/>
        <v>293.5</v>
      </c>
      <c r="E90" s="158">
        <v>0</v>
      </c>
      <c r="F90" s="158">
        <v>293.5</v>
      </c>
      <c r="G90" s="158">
        <v>0</v>
      </c>
      <c r="H90" s="158">
        <v>0</v>
      </c>
      <c r="J90" s="158">
        <f t="shared" si="9"/>
        <v>0</v>
      </c>
      <c r="K90" s="158">
        <v>0</v>
      </c>
      <c r="L90" s="158">
        <v>0</v>
      </c>
      <c r="M90" s="158">
        <v>0</v>
      </c>
      <c r="N90" s="158">
        <v>0</v>
      </c>
      <c r="P90" s="158">
        <f t="shared" si="10"/>
        <v>0</v>
      </c>
      <c r="Q90" s="158">
        <v>0</v>
      </c>
      <c r="R90" s="158">
        <v>0</v>
      </c>
      <c r="S90" s="158">
        <v>0</v>
      </c>
      <c r="T90" s="158">
        <v>0</v>
      </c>
    </row>
    <row r="91" spans="2:20" ht="12.75">
      <c r="B91" s="156" t="s">
        <v>93</v>
      </c>
      <c r="C91" s="162">
        <v>2015</v>
      </c>
      <c r="D91" s="157">
        <f t="shared" si="8"/>
        <v>0</v>
      </c>
      <c r="E91" s="157">
        <v>0</v>
      </c>
      <c r="F91" s="157">
        <v>0</v>
      </c>
      <c r="G91" s="157">
        <v>0</v>
      </c>
      <c r="H91" s="157">
        <v>0</v>
      </c>
      <c r="J91" s="157">
        <f t="shared" si="9"/>
        <v>0</v>
      </c>
      <c r="K91" s="157">
        <v>0</v>
      </c>
      <c r="L91" s="157">
        <v>0</v>
      </c>
      <c r="M91" s="157">
        <v>0</v>
      </c>
      <c r="N91" s="157">
        <v>0</v>
      </c>
      <c r="P91" s="157">
        <f t="shared" si="10"/>
        <v>0</v>
      </c>
      <c r="Q91" s="157">
        <v>0</v>
      </c>
      <c r="R91" s="157">
        <v>0</v>
      </c>
      <c r="S91" s="157">
        <v>0</v>
      </c>
      <c r="T91" s="157">
        <v>0</v>
      </c>
    </row>
    <row r="92" spans="2:20" ht="12.75">
      <c r="B92" s="71"/>
      <c r="C92" s="163">
        <v>2014</v>
      </c>
      <c r="D92" s="158">
        <f t="shared" si="8"/>
        <v>0</v>
      </c>
      <c r="E92" s="158">
        <v>0</v>
      </c>
      <c r="F92" s="158">
        <v>0</v>
      </c>
      <c r="G92" s="158">
        <v>0</v>
      </c>
      <c r="H92" s="158">
        <v>0</v>
      </c>
      <c r="J92" s="158">
        <f t="shared" si="9"/>
        <v>0</v>
      </c>
      <c r="K92" s="158">
        <v>0</v>
      </c>
      <c r="L92" s="158">
        <v>0</v>
      </c>
      <c r="M92" s="158">
        <v>0</v>
      </c>
      <c r="N92" s="158">
        <v>0</v>
      </c>
      <c r="P92" s="158">
        <f t="shared" si="10"/>
        <v>0</v>
      </c>
      <c r="Q92" s="158">
        <v>0</v>
      </c>
      <c r="R92" s="158">
        <v>0</v>
      </c>
      <c r="S92" s="158">
        <v>0</v>
      </c>
      <c r="T92" s="158">
        <v>0</v>
      </c>
    </row>
    <row r="93" spans="2:20" ht="12.75">
      <c r="B93" s="156" t="s">
        <v>84</v>
      </c>
      <c r="C93" s="162">
        <v>2015</v>
      </c>
      <c r="D93" s="157">
        <f t="shared" si="8"/>
        <v>443.6</v>
      </c>
      <c r="E93" s="157">
        <v>75.5</v>
      </c>
      <c r="F93" s="157">
        <v>0</v>
      </c>
      <c r="G93" s="157">
        <v>0</v>
      </c>
      <c r="H93" s="157">
        <v>368.1</v>
      </c>
      <c r="J93" s="157">
        <f t="shared" si="9"/>
        <v>0</v>
      </c>
      <c r="K93" s="157">
        <v>0</v>
      </c>
      <c r="L93" s="157">
        <v>0</v>
      </c>
      <c r="M93" s="157">
        <v>0</v>
      </c>
      <c r="N93" s="157">
        <v>0</v>
      </c>
      <c r="P93" s="157">
        <f t="shared" si="10"/>
        <v>0</v>
      </c>
      <c r="Q93" s="157">
        <v>0</v>
      </c>
      <c r="R93" s="157">
        <v>0</v>
      </c>
      <c r="S93" s="157">
        <v>0</v>
      </c>
      <c r="T93" s="157">
        <v>0</v>
      </c>
    </row>
    <row r="94" spans="2:20" ht="12.75">
      <c r="B94" s="71"/>
      <c r="C94" s="163">
        <v>2014</v>
      </c>
      <c r="D94" s="158">
        <f t="shared" si="8"/>
        <v>400.1</v>
      </c>
      <c r="E94" s="158">
        <v>82.5</v>
      </c>
      <c r="F94" s="158">
        <v>0</v>
      </c>
      <c r="G94" s="158">
        <v>0</v>
      </c>
      <c r="H94" s="158">
        <v>317.6</v>
      </c>
      <c r="J94" s="158">
        <f t="shared" si="9"/>
        <v>0</v>
      </c>
      <c r="K94" s="158">
        <v>0</v>
      </c>
      <c r="L94" s="158">
        <v>0</v>
      </c>
      <c r="M94" s="158">
        <v>0</v>
      </c>
      <c r="N94" s="158">
        <v>0</v>
      </c>
      <c r="P94" s="158">
        <f t="shared" si="10"/>
        <v>0</v>
      </c>
      <c r="Q94" s="158">
        <v>0</v>
      </c>
      <c r="R94" s="158">
        <v>0</v>
      </c>
      <c r="S94" s="158">
        <v>0</v>
      </c>
      <c r="T94" s="158">
        <v>0</v>
      </c>
    </row>
    <row r="95" spans="2:20" ht="12.75">
      <c r="B95" s="156" t="s">
        <v>85</v>
      </c>
      <c r="C95" s="162">
        <v>2015</v>
      </c>
      <c r="D95" s="157">
        <f t="shared" si="8"/>
        <v>50.5</v>
      </c>
      <c r="E95" s="157">
        <v>0</v>
      </c>
      <c r="F95" s="157">
        <v>0</v>
      </c>
      <c r="G95" s="157">
        <v>0</v>
      </c>
      <c r="H95" s="157">
        <v>50.5</v>
      </c>
      <c r="J95" s="157">
        <f t="shared" si="9"/>
        <v>0</v>
      </c>
      <c r="K95" s="157">
        <v>0</v>
      </c>
      <c r="L95" s="157">
        <v>0</v>
      </c>
      <c r="M95" s="157">
        <v>0</v>
      </c>
      <c r="N95" s="157">
        <v>0</v>
      </c>
      <c r="P95" s="157">
        <f t="shared" si="10"/>
        <v>0</v>
      </c>
      <c r="Q95" s="157">
        <v>0</v>
      </c>
      <c r="R95" s="157">
        <v>0</v>
      </c>
      <c r="S95" s="157">
        <v>0</v>
      </c>
      <c r="T95" s="157">
        <v>0</v>
      </c>
    </row>
    <row r="96" spans="2:20" ht="12.75">
      <c r="B96" s="71"/>
      <c r="C96" s="163">
        <v>2014</v>
      </c>
      <c r="D96" s="158">
        <f t="shared" si="8"/>
        <v>126.4</v>
      </c>
      <c r="E96" s="158">
        <v>0</v>
      </c>
      <c r="F96" s="158">
        <v>0</v>
      </c>
      <c r="G96" s="158">
        <v>0</v>
      </c>
      <c r="H96" s="158">
        <v>126.4</v>
      </c>
      <c r="J96" s="158">
        <f t="shared" si="9"/>
        <v>0</v>
      </c>
      <c r="K96" s="158">
        <v>0</v>
      </c>
      <c r="L96" s="158">
        <v>0</v>
      </c>
      <c r="M96" s="158">
        <v>0</v>
      </c>
      <c r="N96" s="158">
        <v>0</v>
      </c>
      <c r="P96" s="158">
        <f t="shared" si="10"/>
        <v>0</v>
      </c>
      <c r="Q96" s="158">
        <v>0</v>
      </c>
      <c r="R96" s="158">
        <v>0</v>
      </c>
      <c r="S96" s="158">
        <v>0</v>
      </c>
      <c r="T96" s="158">
        <v>0</v>
      </c>
    </row>
  </sheetData>
  <sheetProtection/>
  <mergeCells count="1">
    <mergeCell ref="P16:T16"/>
  </mergeCells>
  <printOptions horizontalCentered="1"/>
  <pageMargins left="0.7874015748031497" right="0.7874015748031497" top="0.5905511811023623" bottom="0.7086614173228347" header="0.3937007874015748" footer="0.3937007874015748"/>
  <pageSetup fitToHeight="3" fitToWidth="1" horizontalDpi="600" verticalDpi="600" orientation="landscape" paperSize="9" scale="60" r:id="rId2"/>
  <headerFooter alignWithMargins="0">
    <oddFooter>&amp;R&amp;"Verdana,Standard"&amp;8Page &amp;P</oddFooter>
  </headerFooter>
  <rowBreaks count="1" manualBreakCount="1">
    <brk id="56"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K99"/>
  <sheetViews>
    <sheetView showGridLines="0" showRowColHeaders="0" zoomScalePageLayoutView="0" workbookViewId="0" topLeftCell="A1">
      <selection activeCell="A1" sqref="A1"/>
    </sheetView>
  </sheetViews>
  <sheetFormatPr defaultColWidth="11.421875" defaultRowHeight="12.75"/>
  <cols>
    <col min="1" max="1" width="0.85546875" style="227" customWidth="1"/>
    <col min="2" max="2" width="22.7109375" style="227" customWidth="1"/>
    <col min="3" max="3" width="11.421875" style="227" customWidth="1"/>
    <col min="4" max="5" width="18.7109375" style="227" customWidth="1"/>
    <col min="6" max="6" width="16.00390625" style="227" customWidth="1"/>
    <col min="7" max="7" width="19.57421875" style="227" customWidth="1"/>
    <col min="8" max="8" width="18.28125" style="227" customWidth="1"/>
    <col min="9" max="16384" width="11.421875" style="227" customWidth="1"/>
  </cols>
  <sheetData>
    <row r="1" s="187" customFormat="1" ht="4.5" customHeight="1"/>
    <row r="2" spans="1:8" s="190" customFormat="1" ht="15" customHeight="1">
      <c r="A2" s="188"/>
      <c r="B2" s="189"/>
      <c r="C2" s="189"/>
      <c r="D2" s="189"/>
      <c r="G2" s="191" t="s">
        <v>0</v>
      </c>
      <c r="H2" s="191"/>
    </row>
    <row r="3" spans="1:8" s="190" customFormat="1" ht="15" customHeight="1">
      <c r="A3" s="188"/>
      <c r="B3" s="189"/>
      <c r="C3" s="189"/>
      <c r="D3" s="189"/>
      <c r="G3" s="192" t="s">
        <v>1</v>
      </c>
      <c r="H3" s="192"/>
    </row>
    <row r="4" spans="1:9" s="190" customFormat="1" ht="15" customHeight="1">
      <c r="A4" s="188"/>
      <c r="B4" s="189"/>
      <c r="C4" s="189"/>
      <c r="D4" s="189"/>
      <c r="G4" s="192" t="s">
        <v>2</v>
      </c>
      <c r="H4" s="192"/>
      <c r="I4" s="193"/>
    </row>
    <row r="5" spans="1:9" s="190" customFormat="1" ht="15" customHeight="1">
      <c r="A5" s="188"/>
      <c r="B5" s="189"/>
      <c r="C5" s="189"/>
      <c r="D5" s="189"/>
      <c r="G5" s="192" t="s">
        <v>3</v>
      </c>
      <c r="H5" s="192"/>
      <c r="I5" s="193"/>
    </row>
    <row r="6" spans="1:9" s="190" customFormat="1" ht="15" customHeight="1">
      <c r="A6" s="188"/>
      <c r="B6" s="189"/>
      <c r="C6" s="189"/>
      <c r="D6" s="189"/>
      <c r="G6" s="192" t="s">
        <v>4</v>
      </c>
      <c r="H6" s="192"/>
      <c r="I6" s="193"/>
    </row>
    <row r="7" spans="1:8" s="190" customFormat="1" ht="15" customHeight="1">
      <c r="A7" s="188"/>
      <c r="B7" s="189"/>
      <c r="C7" s="189"/>
      <c r="D7" s="189"/>
      <c r="G7" s="192" t="s">
        <v>5</v>
      </c>
      <c r="H7" s="192"/>
    </row>
    <row r="8" spans="1:9" s="195" customFormat="1" ht="13.5" customHeight="1">
      <c r="A8" s="194"/>
      <c r="B8" s="189"/>
      <c r="C8" s="189"/>
      <c r="D8" s="189"/>
      <c r="G8" s="192" t="s">
        <v>6</v>
      </c>
      <c r="H8" s="192"/>
      <c r="I8" s="189"/>
    </row>
    <row r="9" spans="1:8" s="195" customFormat="1" ht="15" customHeight="1">
      <c r="A9" s="194"/>
      <c r="B9" s="196"/>
      <c r="C9" s="197"/>
      <c r="D9" s="197"/>
      <c r="E9" s="197"/>
      <c r="F9" s="197"/>
      <c r="G9" s="197"/>
      <c r="H9" s="197"/>
    </row>
    <row r="10" s="187" customFormat="1" ht="12.75">
      <c r="B10" s="198" t="s">
        <v>130</v>
      </c>
    </row>
    <row r="11" s="187" customFormat="1" ht="12.75"/>
    <row r="12" spans="2:11" s="187" customFormat="1" ht="12.75">
      <c r="B12" s="199" t="s">
        <v>150</v>
      </c>
      <c r="C12" s="200"/>
      <c r="D12" s="200"/>
      <c r="E12" s="200"/>
      <c r="F12" s="200"/>
      <c r="G12" s="200"/>
      <c r="H12" s="200"/>
      <c r="K12" s="200"/>
    </row>
    <row r="13" spans="2:11" s="187" customFormat="1" ht="12.75">
      <c r="B13" s="199"/>
      <c r="C13" s="200"/>
      <c r="D13" s="200"/>
      <c r="E13" s="200"/>
      <c r="F13" s="200"/>
      <c r="G13" s="200"/>
      <c r="H13" s="200"/>
      <c r="K13" s="200"/>
    </row>
    <row r="14" spans="2:11" s="187" customFormat="1" ht="12.75">
      <c r="B14" s="199"/>
      <c r="C14" s="200"/>
      <c r="D14" s="200"/>
      <c r="E14" s="200"/>
      <c r="F14" s="200"/>
      <c r="G14" s="200"/>
      <c r="H14" s="200"/>
      <c r="K14" s="200"/>
    </row>
    <row r="15" spans="2:11" s="187" customFormat="1" ht="12.75" customHeight="1">
      <c r="B15" s="199"/>
      <c r="C15" s="200"/>
      <c r="D15" s="200"/>
      <c r="E15" s="200"/>
      <c r="F15" s="200"/>
      <c r="G15" s="200"/>
      <c r="H15" s="200"/>
      <c r="K15" s="200"/>
    </row>
    <row r="16" s="187" customFormat="1" ht="12.75"/>
    <row r="17" spans="2:8" s="189" customFormat="1" ht="15.75">
      <c r="B17" s="201"/>
      <c r="C17" s="202"/>
      <c r="D17" s="203" t="s">
        <v>131</v>
      </c>
      <c r="E17" s="204"/>
      <c r="F17" s="204"/>
      <c r="G17" s="204"/>
      <c r="H17" s="205"/>
    </row>
    <row r="18" spans="2:8" s="189" customFormat="1" ht="12.75">
      <c r="B18" s="202"/>
      <c r="C18" s="202"/>
      <c r="D18" s="206" t="s">
        <v>30</v>
      </c>
      <c r="E18" s="207" t="s">
        <v>35</v>
      </c>
      <c r="F18" s="208"/>
      <c r="G18" s="208"/>
      <c r="H18" s="209"/>
    </row>
    <row r="19" spans="2:8" s="189" customFormat="1" ht="22.5" customHeight="1">
      <c r="B19" s="202"/>
      <c r="C19" s="202"/>
      <c r="D19" s="210"/>
      <c r="E19" s="269" t="s">
        <v>132</v>
      </c>
      <c r="F19" s="271" t="s">
        <v>133</v>
      </c>
      <c r="G19" s="272"/>
      <c r="H19" s="269" t="s">
        <v>134</v>
      </c>
    </row>
    <row r="20" spans="2:8" s="189" customFormat="1" ht="12.75">
      <c r="B20" s="202"/>
      <c r="C20" s="202"/>
      <c r="D20" s="210"/>
      <c r="E20" s="270"/>
      <c r="F20" s="273" t="s">
        <v>135</v>
      </c>
      <c r="G20" s="211" t="s">
        <v>35</v>
      </c>
      <c r="H20" s="270"/>
    </row>
    <row r="21" spans="2:8" s="189" customFormat="1" ht="36">
      <c r="B21" s="212"/>
      <c r="C21" s="212"/>
      <c r="D21" s="213"/>
      <c r="E21" s="270"/>
      <c r="F21" s="274"/>
      <c r="G21" s="214" t="s">
        <v>136</v>
      </c>
      <c r="H21" s="270"/>
    </row>
    <row r="22" spans="2:8" s="189" customFormat="1" ht="12.75">
      <c r="B22" s="215" t="s">
        <v>89</v>
      </c>
      <c r="C22" s="237" t="s">
        <v>148</v>
      </c>
      <c r="D22" s="216" t="s">
        <v>28</v>
      </c>
      <c r="E22" s="217" t="s">
        <v>28</v>
      </c>
      <c r="F22" s="217" t="s">
        <v>28</v>
      </c>
      <c r="G22" s="217" t="s">
        <v>28</v>
      </c>
      <c r="H22" s="218" t="s">
        <v>28</v>
      </c>
    </row>
    <row r="23" spans="2:8" s="189" customFormat="1" ht="12.75">
      <c r="B23" s="219" t="s">
        <v>48</v>
      </c>
      <c r="C23" s="238">
        <v>2015</v>
      </c>
      <c r="D23" s="220">
        <f>SUM(E23:H23)</f>
        <v>903.9000000000001</v>
      </c>
      <c r="E23" s="221">
        <v>0</v>
      </c>
      <c r="F23" s="221">
        <v>248.2</v>
      </c>
      <c r="G23" s="221">
        <v>0</v>
      </c>
      <c r="H23" s="222">
        <v>655.7</v>
      </c>
    </row>
    <row r="24" spans="2:8" s="190" customFormat="1" ht="12.75">
      <c r="B24" s="223"/>
      <c r="C24" s="239">
        <v>2014</v>
      </c>
      <c r="D24" s="224">
        <f aca="true" t="shared" si="0" ref="D24:D87">SUM(E24:H24)</f>
        <v>1132.6000000000001</v>
      </c>
      <c r="E24" s="224">
        <v>0</v>
      </c>
      <c r="F24" s="224">
        <v>327.40000000000003</v>
      </c>
      <c r="G24" s="224">
        <v>0</v>
      </c>
      <c r="H24" s="225">
        <v>805.2</v>
      </c>
    </row>
    <row r="25" spans="2:8" s="189" customFormat="1" ht="12.75">
      <c r="B25" s="219" t="s">
        <v>49</v>
      </c>
      <c r="C25" s="238">
        <v>2015</v>
      </c>
      <c r="D25" s="220">
        <f t="shared" si="0"/>
        <v>382</v>
      </c>
      <c r="E25" s="221">
        <v>0</v>
      </c>
      <c r="F25" s="221">
        <v>50</v>
      </c>
      <c r="G25" s="221">
        <v>0</v>
      </c>
      <c r="H25" s="222">
        <v>332</v>
      </c>
    </row>
    <row r="26" spans="2:8" s="190" customFormat="1" ht="12.75">
      <c r="B26" s="223"/>
      <c r="C26" s="239">
        <v>2014</v>
      </c>
      <c r="D26" s="224">
        <f t="shared" si="0"/>
        <v>426.7</v>
      </c>
      <c r="E26" s="224">
        <v>0</v>
      </c>
      <c r="F26" s="224">
        <v>0</v>
      </c>
      <c r="G26" s="224">
        <v>0</v>
      </c>
      <c r="H26" s="225">
        <v>426.7</v>
      </c>
    </row>
    <row r="27" spans="2:8" s="189" customFormat="1" ht="12.75">
      <c r="B27" s="219" t="s">
        <v>50</v>
      </c>
      <c r="C27" s="238">
        <v>2015</v>
      </c>
      <c r="D27" s="220">
        <f t="shared" si="0"/>
        <v>0</v>
      </c>
      <c r="E27" s="221">
        <v>0</v>
      </c>
      <c r="F27" s="221">
        <v>0</v>
      </c>
      <c r="G27" s="221">
        <v>0</v>
      </c>
      <c r="H27" s="222">
        <v>0</v>
      </c>
    </row>
    <row r="28" spans="2:8" s="190" customFormat="1" ht="12.75">
      <c r="B28" s="223"/>
      <c r="C28" s="239">
        <v>2014</v>
      </c>
      <c r="D28" s="224">
        <f t="shared" si="0"/>
        <v>225</v>
      </c>
      <c r="E28" s="224">
        <v>0</v>
      </c>
      <c r="F28" s="224">
        <v>0</v>
      </c>
      <c r="G28" s="224">
        <v>0</v>
      </c>
      <c r="H28" s="225">
        <v>225</v>
      </c>
    </row>
    <row r="29" spans="2:8" s="189" customFormat="1" ht="12.75">
      <c r="B29" s="219" t="s">
        <v>51</v>
      </c>
      <c r="C29" s="238">
        <v>2015</v>
      </c>
      <c r="D29" s="220">
        <f t="shared" si="0"/>
        <v>75</v>
      </c>
      <c r="E29" s="221">
        <v>0</v>
      </c>
      <c r="F29" s="221">
        <v>0</v>
      </c>
      <c r="G29" s="221">
        <v>0</v>
      </c>
      <c r="H29" s="222">
        <v>75</v>
      </c>
    </row>
    <row r="30" spans="2:8" s="190" customFormat="1" ht="12.75">
      <c r="B30" s="223"/>
      <c r="C30" s="239">
        <v>2014</v>
      </c>
      <c r="D30" s="224">
        <f t="shared" si="0"/>
        <v>0</v>
      </c>
      <c r="E30" s="224">
        <v>0</v>
      </c>
      <c r="F30" s="224">
        <v>0</v>
      </c>
      <c r="G30" s="224">
        <v>0</v>
      </c>
      <c r="H30" s="225">
        <v>0</v>
      </c>
    </row>
    <row r="31" spans="2:8" s="189" customFormat="1" ht="12.75">
      <c r="B31" s="219" t="s">
        <v>52</v>
      </c>
      <c r="C31" s="238">
        <v>2015</v>
      </c>
      <c r="D31" s="220">
        <f t="shared" si="0"/>
        <v>0</v>
      </c>
      <c r="E31" s="221">
        <v>0</v>
      </c>
      <c r="F31" s="221">
        <v>0</v>
      </c>
      <c r="G31" s="221">
        <v>0</v>
      </c>
      <c r="H31" s="222">
        <v>0</v>
      </c>
    </row>
    <row r="32" spans="2:8" s="190" customFormat="1" ht="12.75">
      <c r="B32" s="223"/>
      <c r="C32" s="239">
        <v>2014</v>
      </c>
      <c r="D32" s="224">
        <f t="shared" si="0"/>
        <v>0</v>
      </c>
      <c r="E32" s="224">
        <v>0</v>
      </c>
      <c r="F32" s="224">
        <v>0</v>
      </c>
      <c r="G32" s="224">
        <v>0</v>
      </c>
      <c r="H32" s="225">
        <v>0</v>
      </c>
    </row>
    <row r="33" spans="2:8" s="189" customFormat="1" ht="12.75">
      <c r="B33" s="219" t="s">
        <v>53</v>
      </c>
      <c r="C33" s="238">
        <v>2015</v>
      </c>
      <c r="D33" s="220">
        <f t="shared" si="0"/>
        <v>0</v>
      </c>
      <c r="E33" s="221">
        <v>0</v>
      </c>
      <c r="F33" s="221">
        <v>0</v>
      </c>
      <c r="G33" s="221">
        <v>0</v>
      </c>
      <c r="H33" s="222">
        <v>0</v>
      </c>
    </row>
    <row r="34" spans="2:8" s="190" customFormat="1" ht="12.75">
      <c r="B34" s="223"/>
      <c r="C34" s="239">
        <v>2014</v>
      </c>
      <c r="D34" s="224">
        <f t="shared" si="0"/>
        <v>0</v>
      </c>
      <c r="E34" s="224">
        <v>0</v>
      </c>
      <c r="F34" s="224">
        <v>0</v>
      </c>
      <c r="G34" s="224">
        <v>0</v>
      </c>
      <c r="H34" s="225">
        <v>0</v>
      </c>
    </row>
    <row r="35" spans="2:8" s="189" customFormat="1" ht="12.75">
      <c r="B35" s="219" t="s">
        <v>54</v>
      </c>
      <c r="C35" s="238">
        <v>2015</v>
      </c>
      <c r="D35" s="220">
        <f t="shared" si="0"/>
        <v>0</v>
      </c>
      <c r="E35" s="221">
        <v>0</v>
      </c>
      <c r="F35" s="221">
        <v>0</v>
      </c>
      <c r="G35" s="221">
        <v>0</v>
      </c>
      <c r="H35" s="222">
        <v>0</v>
      </c>
    </row>
    <row r="36" spans="2:8" s="190" customFormat="1" ht="12.75">
      <c r="B36" s="223"/>
      <c r="C36" s="239">
        <v>2014</v>
      </c>
      <c r="D36" s="224">
        <f t="shared" si="0"/>
        <v>0</v>
      </c>
      <c r="E36" s="224">
        <v>0</v>
      </c>
      <c r="F36" s="224">
        <v>0</v>
      </c>
      <c r="G36" s="224">
        <v>0</v>
      </c>
      <c r="H36" s="225">
        <v>0</v>
      </c>
    </row>
    <row r="37" spans="2:8" s="189" customFormat="1" ht="12.75">
      <c r="B37" s="219" t="s">
        <v>55</v>
      </c>
      <c r="C37" s="238">
        <v>2015</v>
      </c>
      <c r="D37" s="220">
        <f t="shared" si="0"/>
        <v>0</v>
      </c>
      <c r="E37" s="221">
        <v>0</v>
      </c>
      <c r="F37" s="221">
        <v>0</v>
      </c>
      <c r="G37" s="221">
        <v>0</v>
      </c>
      <c r="H37" s="222">
        <v>0</v>
      </c>
    </row>
    <row r="38" spans="2:8" s="190" customFormat="1" ht="12.75">
      <c r="B38" s="223"/>
      <c r="C38" s="239">
        <v>2014</v>
      </c>
      <c r="D38" s="224">
        <f t="shared" si="0"/>
        <v>0</v>
      </c>
      <c r="E38" s="224">
        <v>0</v>
      </c>
      <c r="F38" s="224">
        <v>0</v>
      </c>
      <c r="G38" s="224">
        <v>0</v>
      </c>
      <c r="H38" s="225">
        <v>0</v>
      </c>
    </row>
    <row r="39" spans="2:8" s="189" customFormat="1" ht="12.75">
      <c r="B39" s="219" t="s">
        <v>56</v>
      </c>
      <c r="C39" s="238">
        <v>2015</v>
      </c>
      <c r="D39" s="220">
        <f t="shared" si="0"/>
        <v>0</v>
      </c>
      <c r="E39" s="221">
        <v>0</v>
      </c>
      <c r="F39" s="221">
        <v>0</v>
      </c>
      <c r="G39" s="221">
        <v>0</v>
      </c>
      <c r="H39" s="222">
        <v>0</v>
      </c>
    </row>
    <row r="40" spans="2:8" s="190" customFormat="1" ht="12.75">
      <c r="B40" s="223"/>
      <c r="C40" s="239">
        <v>2014</v>
      </c>
      <c r="D40" s="224">
        <f t="shared" si="0"/>
        <v>0</v>
      </c>
      <c r="E40" s="224">
        <v>0</v>
      </c>
      <c r="F40" s="224">
        <v>0</v>
      </c>
      <c r="G40" s="224">
        <v>0</v>
      </c>
      <c r="H40" s="225">
        <v>0</v>
      </c>
    </row>
    <row r="41" spans="2:8" s="189" customFormat="1" ht="12.75">
      <c r="B41" s="219" t="s">
        <v>57</v>
      </c>
      <c r="C41" s="238">
        <v>2015</v>
      </c>
      <c r="D41" s="220">
        <f t="shared" si="0"/>
        <v>0</v>
      </c>
      <c r="E41" s="221">
        <v>0</v>
      </c>
      <c r="F41" s="221">
        <v>0</v>
      </c>
      <c r="G41" s="221">
        <v>0</v>
      </c>
      <c r="H41" s="222">
        <v>0</v>
      </c>
    </row>
    <row r="42" spans="2:8" s="190" customFormat="1" ht="12.75">
      <c r="B42" s="223"/>
      <c r="C42" s="239">
        <v>2014</v>
      </c>
      <c r="D42" s="224">
        <f t="shared" si="0"/>
        <v>0</v>
      </c>
      <c r="E42" s="224">
        <v>0</v>
      </c>
      <c r="F42" s="224">
        <v>0</v>
      </c>
      <c r="G42" s="224">
        <v>0</v>
      </c>
      <c r="H42" s="225">
        <v>0</v>
      </c>
    </row>
    <row r="43" spans="2:8" s="189" customFormat="1" ht="12.75">
      <c r="B43" s="219" t="s">
        <v>58</v>
      </c>
      <c r="C43" s="238">
        <v>2015</v>
      </c>
      <c r="D43" s="220">
        <f t="shared" si="0"/>
        <v>0</v>
      </c>
      <c r="E43" s="221">
        <v>0</v>
      </c>
      <c r="F43" s="221">
        <v>0</v>
      </c>
      <c r="G43" s="221">
        <v>0</v>
      </c>
      <c r="H43" s="222">
        <v>0</v>
      </c>
    </row>
    <row r="44" spans="2:8" s="190" customFormat="1" ht="12.75">
      <c r="B44" s="223"/>
      <c r="C44" s="239">
        <v>2014</v>
      </c>
      <c r="D44" s="224">
        <f t="shared" si="0"/>
        <v>0</v>
      </c>
      <c r="E44" s="224">
        <v>0</v>
      </c>
      <c r="F44" s="224">
        <v>0</v>
      </c>
      <c r="G44" s="224">
        <v>0</v>
      </c>
      <c r="H44" s="225">
        <v>0</v>
      </c>
    </row>
    <row r="45" spans="2:8" s="189" customFormat="1" ht="12.75">
      <c r="B45" s="219" t="s">
        <v>59</v>
      </c>
      <c r="C45" s="238">
        <v>2015</v>
      </c>
      <c r="D45" s="220">
        <f t="shared" si="0"/>
        <v>0</v>
      </c>
      <c r="E45" s="221">
        <v>0</v>
      </c>
      <c r="F45" s="221">
        <v>0</v>
      </c>
      <c r="G45" s="221">
        <v>0</v>
      </c>
      <c r="H45" s="222">
        <v>0</v>
      </c>
    </row>
    <row r="46" spans="2:8" s="190" customFormat="1" ht="12.75">
      <c r="B46" s="223"/>
      <c r="C46" s="239">
        <v>2014</v>
      </c>
      <c r="D46" s="224">
        <f t="shared" si="0"/>
        <v>0</v>
      </c>
      <c r="E46" s="224">
        <v>0</v>
      </c>
      <c r="F46" s="224">
        <v>0</v>
      </c>
      <c r="G46" s="224">
        <v>0</v>
      </c>
      <c r="H46" s="225">
        <v>0</v>
      </c>
    </row>
    <row r="47" spans="2:8" s="189" customFormat="1" ht="12.75">
      <c r="B47" s="219" t="s">
        <v>60</v>
      </c>
      <c r="C47" s="238">
        <v>2015</v>
      </c>
      <c r="D47" s="220">
        <f t="shared" si="0"/>
        <v>0</v>
      </c>
      <c r="E47" s="221">
        <v>0</v>
      </c>
      <c r="F47" s="221">
        <v>0</v>
      </c>
      <c r="G47" s="221">
        <v>0</v>
      </c>
      <c r="H47" s="222">
        <v>0</v>
      </c>
    </row>
    <row r="48" spans="2:8" s="190" customFormat="1" ht="12.75">
      <c r="B48" s="223"/>
      <c r="C48" s="239">
        <v>2014</v>
      </c>
      <c r="D48" s="224">
        <f t="shared" si="0"/>
        <v>0</v>
      </c>
      <c r="E48" s="224">
        <v>0</v>
      </c>
      <c r="F48" s="224">
        <v>0</v>
      </c>
      <c r="G48" s="224">
        <v>0</v>
      </c>
      <c r="H48" s="225">
        <v>0</v>
      </c>
    </row>
    <row r="49" spans="2:8" s="189" customFormat="1" ht="12.75">
      <c r="B49" s="219" t="s">
        <v>61</v>
      </c>
      <c r="C49" s="238">
        <v>2015</v>
      </c>
      <c r="D49" s="220">
        <f t="shared" si="0"/>
        <v>0</v>
      </c>
      <c r="E49" s="221">
        <v>0</v>
      </c>
      <c r="F49" s="221">
        <v>0</v>
      </c>
      <c r="G49" s="221">
        <v>0</v>
      </c>
      <c r="H49" s="222">
        <v>0</v>
      </c>
    </row>
    <row r="50" spans="2:8" s="190" customFormat="1" ht="12.75">
      <c r="B50" s="223"/>
      <c r="C50" s="239">
        <v>2014</v>
      </c>
      <c r="D50" s="224">
        <f t="shared" si="0"/>
        <v>0</v>
      </c>
      <c r="E50" s="224">
        <v>0</v>
      </c>
      <c r="F50" s="224">
        <v>0</v>
      </c>
      <c r="G50" s="224">
        <v>0</v>
      </c>
      <c r="H50" s="225">
        <v>0</v>
      </c>
    </row>
    <row r="51" spans="2:8" s="189" customFormat="1" ht="12.75">
      <c r="B51" s="219" t="s">
        <v>62</v>
      </c>
      <c r="C51" s="238">
        <v>2015</v>
      </c>
      <c r="D51" s="220">
        <f t="shared" si="0"/>
        <v>0</v>
      </c>
      <c r="E51" s="221">
        <v>0</v>
      </c>
      <c r="F51" s="221">
        <v>0</v>
      </c>
      <c r="G51" s="221">
        <v>0</v>
      </c>
      <c r="H51" s="222">
        <v>0</v>
      </c>
    </row>
    <row r="52" spans="2:8" s="190" customFormat="1" ht="12.75">
      <c r="B52" s="223"/>
      <c r="C52" s="239">
        <v>2014</v>
      </c>
      <c r="D52" s="224">
        <f t="shared" si="0"/>
        <v>0</v>
      </c>
      <c r="E52" s="224">
        <v>0</v>
      </c>
      <c r="F52" s="224">
        <v>0</v>
      </c>
      <c r="G52" s="224">
        <v>0</v>
      </c>
      <c r="H52" s="225">
        <v>0</v>
      </c>
    </row>
    <row r="53" spans="2:8" s="189" customFormat="1" ht="12.75">
      <c r="B53" s="219" t="s">
        <v>63</v>
      </c>
      <c r="C53" s="238">
        <v>2015</v>
      </c>
      <c r="D53" s="220">
        <f t="shared" si="0"/>
        <v>21.2</v>
      </c>
      <c r="E53" s="221">
        <v>0</v>
      </c>
      <c r="F53" s="221">
        <v>0</v>
      </c>
      <c r="G53" s="221">
        <v>0</v>
      </c>
      <c r="H53" s="222">
        <v>21.2</v>
      </c>
    </row>
    <row r="54" spans="2:8" s="190" customFormat="1" ht="12.75">
      <c r="B54" s="223"/>
      <c r="C54" s="239">
        <v>2014</v>
      </c>
      <c r="D54" s="224">
        <f t="shared" si="0"/>
        <v>209</v>
      </c>
      <c r="E54" s="224">
        <v>0</v>
      </c>
      <c r="F54" s="224">
        <v>178</v>
      </c>
      <c r="G54" s="224">
        <v>0</v>
      </c>
      <c r="H54" s="225">
        <v>31</v>
      </c>
    </row>
    <row r="55" spans="2:8" s="189" customFormat="1" ht="12.75">
      <c r="B55" s="219" t="s">
        <v>64</v>
      </c>
      <c r="C55" s="238">
        <v>2015</v>
      </c>
      <c r="D55" s="220">
        <f t="shared" si="0"/>
        <v>0</v>
      </c>
      <c r="E55" s="221">
        <v>0</v>
      </c>
      <c r="F55" s="221">
        <v>0</v>
      </c>
      <c r="G55" s="221">
        <v>0</v>
      </c>
      <c r="H55" s="222">
        <v>0</v>
      </c>
    </row>
    <row r="56" spans="2:8" s="190" customFormat="1" ht="12.75">
      <c r="B56" s="223"/>
      <c r="C56" s="239">
        <v>2014</v>
      </c>
      <c r="D56" s="224">
        <f t="shared" si="0"/>
        <v>0</v>
      </c>
      <c r="E56" s="224">
        <v>0</v>
      </c>
      <c r="F56" s="224">
        <v>0</v>
      </c>
      <c r="G56" s="224">
        <v>0</v>
      </c>
      <c r="H56" s="225">
        <v>0</v>
      </c>
    </row>
    <row r="57" spans="2:8" s="189" customFormat="1" ht="12.75">
      <c r="B57" s="219" t="s">
        <v>65</v>
      </c>
      <c r="C57" s="238">
        <v>2015</v>
      </c>
      <c r="D57" s="220">
        <f t="shared" si="0"/>
        <v>0</v>
      </c>
      <c r="E57" s="221">
        <v>0</v>
      </c>
      <c r="F57" s="221">
        <v>0</v>
      </c>
      <c r="G57" s="221">
        <v>0</v>
      </c>
      <c r="H57" s="222">
        <v>0</v>
      </c>
    </row>
    <row r="58" spans="2:8" s="190" customFormat="1" ht="12.75">
      <c r="B58" s="223"/>
      <c r="C58" s="239">
        <v>2014</v>
      </c>
      <c r="D58" s="224">
        <f t="shared" si="0"/>
        <v>0</v>
      </c>
      <c r="E58" s="224">
        <v>0</v>
      </c>
      <c r="F58" s="224">
        <v>0</v>
      </c>
      <c r="G58" s="224">
        <v>0</v>
      </c>
      <c r="H58" s="225">
        <v>0</v>
      </c>
    </row>
    <row r="59" spans="2:8" s="189" customFormat="1" ht="12.75">
      <c r="B59" s="219" t="s">
        <v>66</v>
      </c>
      <c r="C59" s="238">
        <v>2015</v>
      </c>
      <c r="D59" s="220">
        <f t="shared" si="0"/>
        <v>100</v>
      </c>
      <c r="E59" s="221">
        <v>0</v>
      </c>
      <c r="F59" s="221">
        <v>100</v>
      </c>
      <c r="G59" s="221">
        <v>0</v>
      </c>
      <c r="H59" s="222">
        <v>0</v>
      </c>
    </row>
    <row r="60" spans="2:8" s="190" customFormat="1" ht="12.75">
      <c r="B60" s="223"/>
      <c r="C60" s="239">
        <v>2014</v>
      </c>
      <c r="D60" s="224">
        <f t="shared" si="0"/>
        <v>0</v>
      </c>
      <c r="E60" s="224">
        <v>0</v>
      </c>
      <c r="F60" s="224">
        <v>0</v>
      </c>
      <c r="G60" s="224">
        <v>0</v>
      </c>
      <c r="H60" s="225">
        <v>0</v>
      </c>
    </row>
    <row r="61" spans="2:8" s="189" customFormat="1" ht="12.75">
      <c r="B61" s="219" t="s">
        <v>67</v>
      </c>
      <c r="C61" s="238">
        <v>2015</v>
      </c>
      <c r="D61" s="220">
        <f t="shared" si="0"/>
        <v>0</v>
      </c>
      <c r="E61" s="221">
        <v>0</v>
      </c>
      <c r="F61" s="221">
        <v>0</v>
      </c>
      <c r="G61" s="221">
        <v>0</v>
      </c>
      <c r="H61" s="222">
        <v>0</v>
      </c>
    </row>
    <row r="62" spans="2:8" s="190" customFormat="1" ht="12.75">
      <c r="B62" s="223"/>
      <c r="C62" s="239">
        <v>2014</v>
      </c>
      <c r="D62" s="224">
        <f t="shared" si="0"/>
        <v>0</v>
      </c>
      <c r="E62" s="224">
        <v>0</v>
      </c>
      <c r="F62" s="224">
        <v>0</v>
      </c>
      <c r="G62" s="224">
        <v>0</v>
      </c>
      <c r="H62" s="225">
        <v>0</v>
      </c>
    </row>
    <row r="63" spans="2:8" s="189" customFormat="1" ht="12.75">
      <c r="B63" s="219" t="s">
        <v>68</v>
      </c>
      <c r="C63" s="238">
        <v>2015</v>
      </c>
      <c r="D63" s="220">
        <f t="shared" si="0"/>
        <v>25</v>
      </c>
      <c r="E63" s="221">
        <v>0</v>
      </c>
      <c r="F63" s="221">
        <v>0</v>
      </c>
      <c r="G63" s="221">
        <v>0</v>
      </c>
      <c r="H63" s="222">
        <v>25</v>
      </c>
    </row>
    <row r="64" spans="2:8" s="190" customFormat="1" ht="12.75">
      <c r="B64" s="223"/>
      <c r="C64" s="239">
        <v>2014</v>
      </c>
      <c r="D64" s="224">
        <f t="shared" si="0"/>
        <v>0</v>
      </c>
      <c r="E64" s="224">
        <v>0</v>
      </c>
      <c r="F64" s="224">
        <v>0</v>
      </c>
      <c r="G64" s="224">
        <v>0</v>
      </c>
      <c r="H64" s="225">
        <v>0</v>
      </c>
    </row>
    <row r="65" spans="2:8" s="189" customFormat="1" ht="12.75">
      <c r="B65" s="219" t="s">
        <v>69</v>
      </c>
      <c r="C65" s="238">
        <v>2015</v>
      </c>
      <c r="D65" s="220">
        <f t="shared" si="0"/>
        <v>0</v>
      </c>
      <c r="E65" s="221">
        <v>0</v>
      </c>
      <c r="F65" s="221">
        <v>0</v>
      </c>
      <c r="G65" s="221">
        <v>0</v>
      </c>
      <c r="H65" s="222">
        <v>0</v>
      </c>
    </row>
    <row r="66" spans="2:8" s="190" customFormat="1" ht="12.75">
      <c r="B66" s="223"/>
      <c r="C66" s="239">
        <v>2014</v>
      </c>
      <c r="D66" s="224">
        <f t="shared" si="0"/>
        <v>0</v>
      </c>
      <c r="E66" s="224">
        <v>0</v>
      </c>
      <c r="F66" s="224">
        <v>0</v>
      </c>
      <c r="G66" s="224">
        <v>0</v>
      </c>
      <c r="H66" s="225">
        <v>0</v>
      </c>
    </row>
    <row r="67" spans="2:8" s="189" customFormat="1" ht="12.75">
      <c r="B67" s="219" t="s">
        <v>70</v>
      </c>
      <c r="C67" s="238">
        <v>2015</v>
      </c>
      <c r="D67" s="220">
        <f t="shared" si="0"/>
        <v>0</v>
      </c>
      <c r="E67" s="221">
        <v>0</v>
      </c>
      <c r="F67" s="221">
        <v>0</v>
      </c>
      <c r="G67" s="221">
        <v>0</v>
      </c>
      <c r="H67" s="222">
        <v>0</v>
      </c>
    </row>
    <row r="68" spans="2:8" s="190" customFormat="1" ht="12.75">
      <c r="B68" s="223"/>
      <c r="C68" s="239">
        <v>2014</v>
      </c>
      <c r="D68" s="224">
        <f t="shared" si="0"/>
        <v>20</v>
      </c>
      <c r="E68" s="224">
        <v>0</v>
      </c>
      <c r="F68" s="224">
        <v>20</v>
      </c>
      <c r="G68" s="224">
        <v>0</v>
      </c>
      <c r="H68" s="225">
        <v>0</v>
      </c>
    </row>
    <row r="69" spans="2:8" s="189" customFormat="1" ht="12.75">
      <c r="B69" s="219" t="s">
        <v>71</v>
      </c>
      <c r="C69" s="238">
        <v>2015</v>
      </c>
      <c r="D69" s="220">
        <f t="shared" si="0"/>
        <v>0</v>
      </c>
      <c r="E69" s="221">
        <v>0</v>
      </c>
      <c r="F69" s="221">
        <v>0</v>
      </c>
      <c r="G69" s="221">
        <v>0</v>
      </c>
      <c r="H69" s="222">
        <v>0</v>
      </c>
    </row>
    <row r="70" spans="2:8" s="190" customFormat="1" ht="12.75">
      <c r="B70" s="223"/>
      <c r="C70" s="239">
        <v>2014</v>
      </c>
      <c r="D70" s="224">
        <f t="shared" si="0"/>
        <v>0</v>
      </c>
      <c r="E70" s="224">
        <v>0</v>
      </c>
      <c r="F70" s="224">
        <v>0</v>
      </c>
      <c r="G70" s="224">
        <v>0</v>
      </c>
      <c r="H70" s="225">
        <v>0</v>
      </c>
    </row>
    <row r="71" spans="2:8" s="189" customFormat="1" ht="12.75">
      <c r="B71" s="219" t="s">
        <v>72</v>
      </c>
      <c r="C71" s="238">
        <v>2015</v>
      </c>
      <c r="D71" s="220">
        <f t="shared" si="0"/>
        <v>0</v>
      </c>
      <c r="E71" s="221">
        <v>0</v>
      </c>
      <c r="F71" s="221">
        <v>0</v>
      </c>
      <c r="G71" s="221">
        <v>0</v>
      </c>
      <c r="H71" s="222">
        <v>0</v>
      </c>
    </row>
    <row r="72" spans="2:8" s="190" customFormat="1" ht="12.75">
      <c r="B72" s="223"/>
      <c r="C72" s="239">
        <v>2014</v>
      </c>
      <c r="D72" s="224">
        <f t="shared" si="0"/>
        <v>0</v>
      </c>
      <c r="E72" s="224">
        <v>0</v>
      </c>
      <c r="F72" s="224">
        <v>0</v>
      </c>
      <c r="G72" s="224">
        <v>0</v>
      </c>
      <c r="H72" s="225">
        <v>0</v>
      </c>
    </row>
    <row r="73" spans="2:8" s="189" customFormat="1" ht="12.75">
      <c r="B73" s="219" t="s">
        <v>73</v>
      </c>
      <c r="C73" s="238">
        <v>2015</v>
      </c>
      <c r="D73" s="220">
        <f t="shared" si="0"/>
        <v>0</v>
      </c>
      <c r="E73" s="221">
        <v>0</v>
      </c>
      <c r="F73" s="221">
        <v>0</v>
      </c>
      <c r="G73" s="221">
        <v>0</v>
      </c>
      <c r="H73" s="222">
        <v>0</v>
      </c>
    </row>
    <row r="74" spans="2:8" s="190" customFormat="1" ht="12.75">
      <c r="B74" s="223"/>
      <c r="C74" s="239">
        <v>2014</v>
      </c>
      <c r="D74" s="224">
        <f t="shared" si="0"/>
        <v>0</v>
      </c>
      <c r="E74" s="224">
        <v>0</v>
      </c>
      <c r="F74" s="224">
        <v>0</v>
      </c>
      <c r="G74" s="224">
        <v>0</v>
      </c>
      <c r="H74" s="225">
        <v>0</v>
      </c>
    </row>
    <row r="75" spans="2:8" s="189" customFormat="1" ht="12.75">
      <c r="B75" s="219" t="s">
        <v>74</v>
      </c>
      <c r="C75" s="238">
        <v>2015</v>
      </c>
      <c r="D75" s="220">
        <f t="shared" si="0"/>
        <v>53.5</v>
      </c>
      <c r="E75" s="221">
        <v>0</v>
      </c>
      <c r="F75" s="221">
        <v>0</v>
      </c>
      <c r="G75" s="221">
        <v>0</v>
      </c>
      <c r="H75" s="222">
        <v>53.5</v>
      </c>
    </row>
    <row r="76" spans="2:8" s="190" customFormat="1" ht="12.75">
      <c r="B76" s="223"/>
      <c r="C76" s="239">
        <v>2014</v>
      </c>
      <c r="D76" s="224">
        <f t="shared" si="0"/>
        <v>103.5</v>
      </c>
      <c r="E76" s="224">
        <v>0</v>
      </c>
      <c r="F76" s="224">
        <v>50</v>
      </c>
      <c r="G76" s="224">
        <v>0</v>
      </c>
      <c r="H76" s="225">
        <v>53.5</v>
      </c>
    </row>
    <row r="77" spans="2:8" s="189" customFormat="1" ht="12.75">
      <c r="B77" s="219" t="s">
        <v>75</v>
      </c>
      <c r="C77" s="238">
        <v>2015</v>
      </c>
      <c r="D77" s="220">
        <f t="shared" si="0"/>
        <v>0</v>
      </c>
      <c r="E77" s="221">
        <v>0</v>
      </c>
      <c r="F77" s="221">
        <v>0</v>
      </c>
      <c r="G77" s="221">
        <v>0</v>
      </c>
      <c r="H77" s="222">
        <v>0</v>
      </c>
    </row>
    <row r="78" spans="2:8" s="190" customFormat="1" ht="12.75">
      <c r="B78" s="223"/>
      <c r="C78" s="239">
        <v>2014</v>
      </c>
      <c r="D78" s="224">
        <f t="shared" si="0"/>
        <v>0</v>
      </c>
      <c r="E78" s="224">
        <v>0</v>
      </c>
      <c r="F78" s="224">
        <v>0</v>
      </c>
      <c r="G78" s="224">
        <v>0</v>
      </c>
      <c r="H78" s="225">
        <v>0</v>
      </c>
    </row>
    <row r="79" spans="2:8" s="189" customFormat="1" ht="12.75">
      <c r="B79" s="219" t="s">
        <v>76</v>
      </c>
      <c r="C79" s="238">
        <v>2015</v>
      </c>
      <c r="D79" s="220">
        <f t="shared" si="0"/>
        <v>0</v>
      </c>
      <c r="E79" s="221">
        <v>0</v>
      </c>
      <c r="F79" s="221">
        <v>0</v>
      </c>
      <c r="G79" s="221">
        <v>0</v>
      </c>
      <c r="H79" s="222">
        <v>0</v>
      </c>
    </row>
    <row r="80" spans="2:8" s="190" customFormat="1" ht="12.75">
      <c r="B80" s="223"/>
      <c r="C80" s="239">
        <v>2014</v>
      </c>
      <c r="D80" s="224">
        <f t="shared" si="0"/>
        <v>0</v>
      </c>
      <c r="E80" s="224">
        <v>0</v>
      </c>
      <c r="F80" s="224">
        <v>0</v>
      </c>
      <c r="G80" s="224">
        <v>0</v>
      </c>
      <c r="H80" s="225">
        <v>0</v>
      </c>
    </row>
    <row r="81" spans="2:8" s="189" customFormat="1" ht="12.75">
      <c r="B81" s="219" t="s">
        <v>77</v>
      </c>
      <c r="C81" s="238">
        <v>2015</v>
      </c>
      <c r="D81" s="220">
        <f t="shared" si="0"/>
        <v>0</v>
      </c>
      <c r="E81" s="221">
        <v>0</v>
      </c>
      <c r="F81" s="221">
        <v>0</v>
      </c>
      <c r="G81" s="221">
        <v>0</v>
      </c>
      <c r="H81" s="222">
        <v>0</v>
      </c>
    </row>
    <row r="82" spans="2:8" s="190" customFormat="1" ht="12.75">
      <c r="B82" s="223"/>
      <c r="C82" s="239">
        <v>2014</v>
      </c>
      <c r="D82" s="224">
        <f t="shared" si="0"/>
        <v>0</v>
      </c>
      <c r="E82" s="224">
        <v>0</v>
      </c>
      <c r="F82" s="224">
        <v>0</v>
      </c>
      <c r="G82" s="224">
        <v>0</v>
      </c>
      <c r="H82" s="225">
        <v>0</v>
      </c>
    </row>
    <row r="83" spans="2:8" s="189" customFormat="1" ht="12.75">
      <c r="B83" s="219" t="s">
        <v>78</v>
      </c>
      <c r="C83" s="238">
        <v>2015</v>
      </c>
      <c r="D83" s="220">
        <f t="shared" si="0"/>
        <v>149</v>
      </c>
      <c r="E83" s="221">
        <v>0</v>
      </c>
      <c r="F83" s="221">
        <v>0</v>
      </c>
      <c r="G83" s="221">
        <v>0</v>
      </c>
      <c r="H83" s="222">
        <v>149</v>
      </c>
    </row>
    <row r="84" spans="2:8" s="190" customFormat="1" ht="12.75">
      <c r="B84" s="223"/>
      <c r="C84" s="239">
        <v>2014</v>
      </c>
      <c r="D84" s="224">
        <f t="shared" si="0"/>
        <v>69</v>
      </c>
      <c r="E84" s="224">
        <v>0</v>
      </c>
      <c r="F84" s="224">
        <v>0</v>
      </c>
      <c r="G84" s="224">
        <v>0</v>
      </c>
      <c r="H84" s="225">
        <v>69</v>
      </c>
    </row>
    <row r="85" spans="2:8" s="189" customFormat="1" ht="12.75">
      <c r="B85" s="219" t="s">
        <v>79</v>
      </c>
      <c r="C85" s="238">
        <v>2015</v>
      </c>
      <c r="D85" s="220">
        <f t="shared" si="0"/>
        <v>0</v>
      </c>
      <c r="E85" s="221">
        <v>0</v>
      </c>
      <c r="F85" s="221">
        <v>0</v>
      </c>
      <c r="G85" s="221">
        <v>0</v>
      </c>
      <c r="H85" s="222">
        <v>0</v>
      </c>
    </row>
    <row r="86" spans="2:8" s="190" customFormat="1" ht="12.75">
      <c r="B86" s="223"/>
      <c r="C86" s="239">
        <v>2014</v>
      </c>
      <c r="D86" s="224">
        <f t="shared" si="0"/>
        <v>0</v>
      </c>
      <c r="E86" s="224">
        <v>0</v>
      </c>
      <c r="F86" s="224">
        <v>0</v>
      </c>
      <c r="G86" s="224">
        <v>0</v>
      </c>
      <c r="H86" s="225">
        <v>0</v>
      </c>
    </row>
    <row r="87" spans="2:8" s="189" customFormat="1" ht="12.75">
      <c r="B87" s="219" t="s">
        <v>80</v>
      </c>
      <c r="C87" s="238">
        <v>2015</v>
      </c>
      <c r="D87" s="220">
        <f t="shared" si="0"/>
        <v>0</v>
      </c>
      <c r="E87" s="221">
        <v>0</v>
      </c>
      <c r="F87" s="221">
        <v>0</v>
      </c>
      <c r="G87" s="221">
        <v>0</v>
      </c>
      <c r="H87" s="222">
        <v>0</v>
      </c>
    </row>
    <row r="88" spans="2:8" s="190" customFormat="1" ht="12.75">
      <c r="B88" s="223"/>
      <c r="C88" s="239">
        <v>2014</v>
      </c>
      <c r="D88" s="224">
        <f aca="true" t="shared" si="1" ref="D88:D98">SUM(E88:H88)</f>
        <v>0</v>
      </c>
      <c r="E88" s="224">
        <v>0</v>
      </c>
      <c r="F88" s="224">
        <v>0</v>
      </c>
      <c r="G88" s="224">
        <v>0</v>
      </c>
      <c r="H88" s="225">
        <v>0</v>
      </c>
    </row>
    <row r="89" spans="2:8" s="189" customFormat="1" ht="12.75">
      <c r="B89" s="219" t="s">
        <v>81</v>
      </c>
      <c r="C89" s="238">
        <v>2015</v>
      </c>
      <c r="D89" s="220">
        <f t="shared" si="1"/>
        <v>0</v>
      </c>
      <c r="E89" s="221">
        <v>0</v>
      </c>
      <c r="F89" s="221">
        <v>0</v>
      </c>
      <c r="G89" s="221">
        <v>0</v>
      </c>
      <c r="H89" s="222">
        <v>0</v>
      </c>
    </row>
    <row r="90" spans="2:8" s="190" customFormat="1" ht="12.75">
      <c r="B90" s="223"/>
      <c r="C90" s="239">
        <v>2014</v>
      </c>
      <c r="D90" s="224">
        <f t="shared" si="1"/>
        <v>0</v>
      </c>
      <c r="E90" s="224">
        <v>0</v>
      </c>
      <c r="F90" s="224">
        <v>0</v>
      </c>
      <c r="G90" s="224">
        <v>0</v>
      </c>
      <c r="H90" s="225">
        <v>0</v>
      </c>
    </row>
    <row r="91" spans="2:8" s="189" customFormat="1" ht="12.75">
      <c r="B91" s="219" t="s">
        <v>82</v>
      </c>
      <c r="C91" s="238">
        <v>2015</v>
      </c>
      <c r="D91" s="220">
        <f t="shared" si="1"/>
        <v>0</v>
      </c>
      <c r="E91" s="221">
        <v>0</v>
      </c>
      <c r="F91" s="221">
        <v>0</v>
      </c>
      <c r="G91" s="221">
        <v>0</v>
      </c>
      <c r="H91" s="222">
        <v>0</v>
      </c>
    </row>
    <row r="92" spans="2:8" s="190" customFormat="1" ht="12.75">
      <c r="B92" s="223"/>
      <c r="C92" s="239">
        <v>2014</v>
      </c>
      <c r="D92" s="224">
        <f t="shared" si="1"/>
        <v>0</v>
      </c>
      <c r="E92" s="224">
        <v>0</v>
      </c>
      <c r="F92" s="224">
        <v>0</v>
      </c>
      <c r="G92" s="224">
        <v>0</v>
      </c>
      <c r="H92" s="225">
        <v>0</v>
      </c>
    </row>
    <row r="93" spans="2:8" s="189" customFormat="1" ht="12.75">
      <c r="B93" s="219" t="s">
        <v>83</v>
      </c>
      <c r="C93" s="238">
        <v>2015</v>
      </c>
      <c r="D93" s="220">
        <f t="shared" si="1"/>
        <v>0</v>
      </c>
      <c r="E93" s="221">
        <v>0</v>
      </c>
      <c r="F93" s="221">
        <v>0</v>
      </c>
      <c r="G93" s="221">
        <v>0</v>
      </c>
      <c r="H93" s="222">
        <v>0</v>
      </c>
    </row>
    <row r="94" spans="2:8" s="190" customFormat="1" ht="12.75">
      <c r="B94" s="223"/>
      <c r="C94" s="239">
        <v>2014</v>
      </c>
      <c r="D94" s="224">
        <f t="shared" si="1"/>
        <v>0</v>
      </c>
      <c r="E94" s="224">
        <v>0</v>
      </c>
      <c r="F94" s="224">
        <v>0</v>
      </c>
      <c r="G94" s="224">
        <v>0</v>
      </c>
      <c r="H94" s="225">
        <v>0</v>
      </c>
    </row>
    <row r="95" spans="2:8" s="189" customFormat="1" ht="12.75">
      <c r="B95" s="219" t="s">
        <v>84</v>
      </c>
      <c r="C95" s="238">
        <v>2015</v>
      </c>
      <c r="D95" s="220">
        <f t="shared" si="1"/>
        <v>19.7</v>
      </c>
      <c r="E95" s="221">
        <v>0</v>
      </c>
      <c r="F95" s="221">
        <v>19.7</v>
      </c>
      <c r="G95" s="221">
        <v>0</v>
      </c>
      <c r="H95" s="222">
        <v>0</v>
      </c>
    </row>
    <row r="96" spans="2:8" s="190" customFormat="1" ht="12.75">
      <c r="B96" s="223"/>
      <c r="C96" s="239">
        <v>2014</v>
      </c>
      <c r="D96" s="224">
        <f t="shared" si="1"/>
        <v>18.8</v>
      </c>
      <c r="E96" s="224">
        <v>0</v>
      </c>
      <c r="F96" s="224">
        <v>18.8</v>
      </c>
      <c r="G96" s="224">
        <v>0</v>
      </c>
      <c r="H96" s="225">
        <v>0</v>
      </c>
    </row>
    <row r="97" spans="2:8" s="189" customFormat="1" ht="12.75">
      <c r="B97" s="219" t="s">
        <v>85</v>
      </c>
      <c r="C97" s="238">
        <v>2015</v>
      </c>
      <c r="D97" s="220">
        <f t="shared" si="1"/>
        <v>78.5</v>
      </c>
      <c r="E97" s="221">
        <v>0</v>
      </c>
      <c r="F97" s="221">
        <v>78.5</v>
      </c>
      <c r="G97" s="221">
        <v>0</v>
      </c>
      <c r="H97" s="222">
        <v>0</v>
      </c>
    </row>
    <row r="98" spans="2:8" s="190" customFormat="1" ht="12.75">
      <c r="B98" s="223"/>
      <c r="C98" s="239">
        <v>2014</v>
      </c>
      <c r="D98" s="224">
        <f t="shared" si="1"/>
        <v>60.6</v>
      </c>
      <c r="E98" s="224">
        <v>0</v>
      </c>
      <c r="F98" s="224">
        <v>60.6</v>
      </c>
      <c r="G98" s="224">
        <v>0</v>
      </c>
      <c r="H98" s="225">
        <v>0</v>
      </c>
    </row>
    <row r="99" s="189" customFormat="1" ht="19.5" customHeight="1">
      <c r="B99" s="226"/>
    </row>
    <row r="100" ht="6" customHeight="1"/>
  </sheetData>
  <sheetProtection/>
  <mergeCells count="4">
    <mergeCell ref="E19:E21"/>
    <mergeCell ref="F19:G19"/>
    <mergeCell ref="H19:H21"/>
    <mergeCell ref="F20:F21"/>
  </mergeCells>
  <printOptions/>
  <pageMargins left="0.7874015748031497" right="0.5905511811023623" top="0.984251968503937" bottom="0.984251968503937" header="0.5118110236220472" footer="0.5118110236220472"/>
  <pageSetup fitToHeight="2" fitToWidth="1" horizontalDpi="300" verticalDpi="300" orientation="portrait" paperSize="9" scale="71" r:id="rId2"/>
  <headerFooter alignWithMargins="0">
    <oddFooter>&amp;RPage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K99"/>
  <sheetViews>
    <sheetView showGridLines="0" showRowColHeaders="0" zoomScalePageLayoutView="0" workbookViewId="0" topLeftCell="A1">
      <selection activeCell="A1" sqref="A1"/>
    </sheetView>
  </sheetViews>
  <sheetFormatPr defaultColWidth="11.421875" defaultRowHeight="12.75"/>
  <cols>
    <col min="1" max="1" width="0.85546875" style="227" customWidth="1"/>
    <col min="2" max="2" width="24.7109375" style="227" customWidth="1"/>
    <col min="3" max="3" width="13.140625" style="227" customWidth="1"/>
    <col min="4" max="7" width="22.57421875" style="227" customWidth="1"/>
    <col min="8" max="16384" width="11.421875" style="227" customWidth="1"/>
  </cols>
  <sheetData>
    <row r="1" s="187" customFormat="1" ht="4.5" customHeight="1"/>
    <row r="2" spans="1:8" s="190" customFormat="1" ht="15" customHeight="1">
      <c r="A2" s="188"/>
      <c r="B2" s="189"/>
      <c r="C2" s="189"/>
      <c r="D2" s="189"/>
      <c r="F2" s="191" t="s">
        <v>0</v>
      </c>
      <c r="H2" s="191"/>
    </row>
    <row r="3" spans="1:8" s="190" customFormat="1" ht="15" customHeight="1">
      <c r="A3" s="188"/>
      <c r="B3" s="189"/>
      <c r="C3" s="189"/>
      <c r="D3" s="189"/>
      <c r="F3" s="192" t="s">
        <v>1</v>
      </c>
      <c r="H3" s="192"/>
    </row>
    <row r="4" spans="1:9" s="190" customFormat="1" ht="15" customHeight="1">
      <c r="A4" s="188"/>
      <c r="B4" s="189"/>
      <c r="C4" s="189"/>
      <c r="D4" s="189"/>
      <c r="F4" s="192" t="s">
        <v>2</v>
      </c>
      <c r="H4" s="192"/>
      <c r="I4" s="193"/>
    </row>
    <row r="5" spans="1:9" s="190" customFormat="1" ht="15" customHeight="1">
      <c r="A5" s="188"/>
      <c r="B5" s="189"/>
      <c r="C5" s="189"/>
      <c r="D5" s="189"/>
      <c r="F5" s="192" t="s">
        <v>3</v>
      </c>
      <c r="H5" s="192"/>
      <c r="I5" s="193"/>
    </row>
    <row r="6" spans="1:9" s="190" customFormat="1" ht="15" customHeight="1">
      <c r="A6" s="188"/>
      <c r="B6" s="189"/>
      <c r="C6" s="189"/>
      <c r="D6" s="189"/>
      <c r="F6" s="192" t="s">
        <v>4</v>
      </c>
      <c r="H6" s="192"/>
      <c r="I6" s="193"/>
    </row>
    <row r="7" spans="1:8" s="190" customFormat="1" ht="15" customHeight="1">
      <c r="A7" s="188"/>
      <c r="B7" s="189"/>
      <c r="C7" s="189"/>
      <c r="D7" s="189"/>
      <c r="F7" s="192" t="s">
        <v>5</v>
      </c>
      <c r="H7" s="192"/>
    </row>
    <row r="8" spans="1:9" s="195" customFormat="1" ht="13.5" customHeight="1">
      <c r="A8" s="194"/>
      <c r="B8" s="189"/>
      <c r="C8" s="189"/>
      <c r="D8" s="189"/>
      <c r="F8" s="192" t="s">
        <v>6</v>
      </c>
      <c r="H8" s="192"/>
      <c r="I8" s="189"/>
    </row>
    <row r="9" spans="1:8" s="195" customFormat="1" ht="15" customHeight="1">
      <c r="A9" s="194"/>
      <c r="B9" s="196"/>
      <c r="C9" s="197"/>
      <c r="D9" s="197"/>
      <c r="E9" s="197"/>
      <c r="F9" s="197"/>
      <c r="G9" s="197"/>
      <c r="H9" s="197"/>
    </row>
    <row r="10" s="187" customFormat="1" ht="12.75">
      <c r="B10" s="198" t="s">
        <v>137</v>
      </c>
    </row>
    <row r="11" s="187" customFormat="1" ht="12.75"/>
    <row r="12" spans="2:11" s="187" customFormat="1" ht="12.75">
      <c r="B12" s="199" t="s">
        <v>150</v>
      </c>
      <c r="C12" s="200"/>
      <c r="D12" s="200"/>
      <c r="E12" s="200"/>
      <c r="F12" s="200"/>
      <c r="G12" s="200"/>
      <c r="H12" s="200"/>
      <c r="K12" s="200"/>
    </row>
    <row r="13" spans="2:11" s="187" customFormat="1" ht="12.75">
      <c r="B13" s="199"/>
      <c r="C13" s="200"/>
      <c r="D13" s="200"/>
      <c r="E13" s="200"/>
      <c r="F13" s="200"/>
      <c r="G13" s="200"/>
      <c r="H13" s="200"/>
      <c r="K13" s="200"/>
    </row>
    <row r="14" spans="2:11" s="187" customFormat="1" ht="12.75">
      <c r="B14" s="199"/>
      <c r="C14" s="200"/>
      <c r="D14" s="200"/>
      <c r="E14" s="200"/>
      <c r="F14" s="200"/>
      <c r="G14" s="200"/>
      <c r="H14" s="200"/>
      <c r="K14" s="200"/>
    </row>
    <row r="15" spans="2:11" s="187" customFormat="1" ht="12.75" customHeight="1">
      <c r="B15" s="199"/>
      <c r="C15" s="200"/>
      <c r="D15" s="200"/>
      <c r="E15" s="200"/>
      <c r="F15" s="200"/>
      <c r="G15" s="200"/>
      <c r="H15" s="200"/>
      <c r="K15" s="200"/>
    </row>
    <row r="16" s="187" customFormat="1" ht="12.75"/>
    <row r="17" spans="2:7" s="189" customFormat="1" ht="15.75">
      <c r="B17" s="201"/>
      <c r="C17" s="202"/>
      <c r="D17" s="203" t="s">
        <v>138</v>
      </c>
      <c r="E17" s="204"/>
      <c r="F17" s="204"/>
      <c r="G17" s="205"/>
    </row>
    <row r="18" spans="2:7" s="189" customFormat="1" ht="12.75">
      <c r="B18" s="202"/>
      <c r="C18" s="202"/>
      <c r="D18" s="206" t="s">
        <v>30</v>
      </c>
      <c r="E18" s="207" t="s">
        <v>139</v>
      </c>
      <c r="F18" s="208"/>
      <c r="G18" s="209"/>
    </row>
    <row r="19" spans="2:7" s="189" customFormat="1" ht="21" customHeight="1">
      <c r="B19" s="202"/>
      <c r="C19" s="202"/>
      <c r="D19" s="210"/>
      <c r="E19" s="269" t="s">
        <v>140</v>
      </c>
      <c r="F19" s="271" t="s">
        <v>141</v>
      </c>
      <c r="G19" s="275"/>
    </row>
    <row r="20" spans="2:7" s="189" customFormat="1" ht="12.75">
      <c r="B20" s="202"/>
      <c r="C20" s="202"/>
      <c r="D20" s="210"/>
      <c r="E20" s="270"/>
      <c r="F20" s="273" t="s">
        <v>135</v>
      </c>
      <c r="G20" s="228" t="s">
        <v>35</v>
      </c>
    </row>
    <row r="21" spans="2:7" s="189" customFormat="1" ht="36">
      <c r="B21" s="212"/>
      <c r="C21" s="212"/>
      <c r="D21" s="213"/>
      <c r="E21" s="270"/>
      <c r="F21" s="274"/>
      <c r="G21" s="214" t="s">
        <v>136</v>
      </c>
    </row>
    <row r="22" spans="2:7" s="189" customFormat="1" ht="12.75">
      <c r="B22" s="229" t="s">
        <v>89</v>
      </c>
      <c r="C22" s="237" t="s">
        <v>148</v>
      </c>
      <c r="D22" s="216" t="s">
        <v>28</v>
      </c>
      <c r="E22" s="216" t="s">
        <v>28</v>
      </c>
      <c r="F22" s="216" t="s">
        <v>28</v>
      </c>
      <c r="G22" s="216" t="s">
        <v>28</v>
      </c>
    </row>
    <row r="23" spans="2:7" s="189" customFormat="1" ht="12.75">
      <c r="B23" s="230" t="s">
        <v>48</v>
      </c>
      <c r="C23" s="238">
        <v>2015</v>
      </c>
      <c r="D23" s="231">
        <f>SUM(E23:G23)</f>
        <v>0</v>
      </c>
      <c r="E23" s="232">
        <v>0</v>
      </c>
      <c r="F23" s="232">
        <v>0</v>
      </c>
      <c r="G23" s="233">
        <v>0</v>
      </c>
    </row>
    <row r="24" spans="2:7" s="190" customFormat="1" ht="12.75">
      <c r="B24" s="234"/>
      <c r="C24" s="239">
        <v>2014</v>
      </c>
      <c r="D24" s="235">
        <f aca="true" t="shared" si="0" ref="D24:D87">SUM(E24:G24)</f>
        <v>0</v>
      </c>
      <c r="E24" s="235">
        <v>0</v>
      </c>
      <c r="F24" s="235">
        <v>0</v>
      </c>
      <c r="G24" s="236">
        <v>0</v>
      </c>
    </row>
    <row r="25" spans="2:7" s="189" customFormat="1" ht="12.75">
      <c r="B25" s="230" t="s">
        <v>49</v>
      </c>
      <c r="C25" s="238">
        <v>2015</v>
      </c>
      <c r="D25" s="231">
        <f t="shared" si="0"/>
        <v>0</v>
      </c>
      <c r="E25" s="232">
        <v>0</v>
      </c>
      <c r="F25" s="232">
        <v>0</v>
      </c>
      <c r="G25" s="233">
        <v>0</v>
      </c>
    </row>
    <row r="26" spans="2:7" s="190" customFormat="1" ht="12.75">
      <c r="B26" s="234"/>
      <c r="C26" s="239">
        <v>2014</v>
      </c>
      <c r="D26" s="235">
        <f t="shared" si="0"/>
        <v>0</v>
      </c>
      <c r="E26" s="235">
        <v>0</v>
      </c>
      <c r="F26" s="235">
        <v>0</v>
      </c>
      <c r="G26" s="236">
        <v>0</v>
      </c>
    </row>
    <row r="27" spans="2:7" s="189" customFormat="1" ht="12.75">
      <c r="B27" s="230" t="s">
        <v>50</v>
      </c>
      <c r="C27" s="238">
        <v>2015</v>
      </c>
      <c r="D27" s="231">
        <f t="shared" si="0"/>
        <v>0</v>
      </c>
      <c r="E27" s="232">
        <v>0</v>
      </c>
      <c r="F27" s="232">
        <v>0</v>
      </c>
      <c r="G27" s="233">
        <v>0</v>
      </c>
    </row>
    <row r="28" spans="2:7" s="190" customFormat="1" ht="12.75">
      <c r="B28" s="234"/>
      <c r="C28" s="239">
        <v>2014</v>
      </c>
      <c r="D28" s="235">
        <f t="shared" si="0"/>
        <v>0</v>
      </c>
      <c r="E28" s="235">
        <v>0</v>
      </c>
      <c r="F28" s="235">
        <v>0</v>
      </c>
      <c r="G28" s="236">
        <v>0</v>
      </c>
    </row>
    <row r="29" spans="2:7" s="189" customFormat="1" ht="12.75">
      <c r="B29" s="230" t="s">
        <v>51</v>
      </c>
      <c r="C29" s="238">
        <v>2015</v>
      </c>
      <c r="D29" s="231">
        <f t="shared" si="0"/>
        <v>0</v>
      </c>
      <c r="E29" s="232">
        <v>0</v>
      </c>
      <c r="F29" s="232">
        <v>0</v>
      </c>
      <c r="G29" s="233">
        <v>0</v>
      </c>
    </row>
    <row r="30" spans="2:7" s="190" customFormat="1" ht="12.75">
      <c r="B30" s="234"/>
      <c r="C30" s="239">
        <v>2014</v>
      </c>
      <c r="D30" s="235">
        <f t="shared" si="0"/>
        <v>0</v>
      </c>
      <c r="E30" s="235">
        <v>0</v>
      </c>
      <c r="F30" s="235">
        <v>0</v>
      </c>
      <c r="G30" s="236">
        <v>0</v>
      </c>
    </row>
    <row r="31" spans="2:7" s="189" customFormat="1" ht="12.75">
      <c r="B31" s="230" t="s">
        <v>52</v>
      </c>
      <c r="C31" s="238">
        <v>2015</v>
      </c>
      <c r="D31" s="231">
        <f t="shared" si="0"/>
        <v>0</v>
      </c>
      <c r="E31" s="232">
        <v>0</v>
      </c>
      <c r="F31" s="232">
        <v>0</v>
      </c>
      <c r="G31" s="233">
        <v>0</v>
      </c>
    </row>
    <row r="32" spans="2:7" s="190" customFormat="1" ht="12.75">
      <c r="B32" s="234"/>
      <c r="C32" s="239">
        <v>2014</v>
      </c>
      <c r="D32" s="235">
        <f t="shared" si="0"/>
        <v>0</v>
      </c>
      <c r="E32" s="235">
        <v>0</v>
      </c>
      <c r="F32" s="235">
        <v>0</v>
      </c>
      <c r="G32" s="236">
        <v>0</v>
      </c>
    </row>
    <row r="33" spans="2:7" s="189" customFormat="1" ht="12.75">
      <c r="B33" s="230" t="s">
        <v>53</v>
      </c>
      <c r="C33" s="238">
        <v>2015</v>
      </c>
      <c r="D33" s="231">
        <f t="shared" si="0"/>
        <v>0</v>
      </c>
      <c r="E33" s="232">
        <v>0</v>
      </c>
      <c r="F33" s="232">
        <v>0</v>
      </c>
      <c r="G33" s="233">
        <v>0</v>
      </c>
    </row>
    <row r="34" spans="2:7" s="190" customFormat="1" ht="12.75">
      <c r="B34" s="234"/>
      <c r="C34" s="239">
        <v>2014</v>
      </c>
      <c r="D34" s="235">
        <f t="shared" si="0"/>
        <v>0</v>
      </c>
      <c r="E34" s="235">
        <v>0</v>
      </c>
      <c r="F34" s="235">
        <v>0</v>
      </c>
      <c r="G34" s="236">
        <v>0</v>
      </c>
    </row>
    <row r="35" spans="2:7" s="189" customFormat="1" ht="12.75">
      <c r="B35" s="230" t="s">
        <v>54</v>
      </c>
      <c r="C35" s="238">
        <v>2015</v>
      </c>
      <c r="D35" s="231">
        <f t="shared" si="0"/>
        <v>0</v>
      </c>
      <c r="E35" s="232">
        <v>0</v>
      </c>
      <c r="F35" s="232">
        <v>0</v>
      </c>
      <c r="G35" s="233">
        <v>0</v>
      </c>
    </row>
    <row r="36" spans="2:7" s="190" customFormat="1" ht="12.75">
      <c r="B36" s="234"/>
      <c r="C36" s="239">
        <v>2014</v>
      </c>
      <c r="D36" s="235">
        <f t="shared" si="0"/>
        <v>0</v>
      </c>
      <c r="E36" s="235">
        <v>0</v>
      </c>
      <c r="F36" s="235">
        <v>0</v>
      </c>
      <c r="G36" s="236">
        <v>0</v>
      </c>
    </row>
    <row r="37" spans="2:7" s="189" customFormat="1" ht="12.75">
      <c r="B37" s="230" t="s">
        <v>55</v>
      </c>
      <c r="C37" s="238">
        <v>2015</v>
      </c>
      <c r="D37" s="231">
        <f t="shared" si="0"/>
        <v>0</v>
      </c>
      <c r="E37" s="232">
        <v>0</v>
      </c>
      <c r="F37" s="232">
        <v>0</v>
      </c>
      <c r="G37" s="233">
        <v>0</v>
      </c>
    </row>
    <row r="38" spans="2:7" s="190" customFormat="1" ht="12.75">
      <c r="B38" s="234"/>
      <c r="C38" s="239">
        <v>2014</v>
      </c>
      <c r="D38" s="235">
        <f t="shared" si="0"/>
        <v>0</v>
      </c>
      <c r="E38" s="235">
        <v>0</v>
      </c>
      <c r="F38" s="235">
        <v>0</v>
      </c>
      <c r="G38" s="236">
        <v>0</v>
      </c>
    </row>
    <row r="39" spans="2:7" s="189" customFormat="1" ht="12.75">
      <c r="B39" s="230" t="s">
        <v>56</v>
      </c>
      <c r="C39" s="238">
        <v>2015</v>
      </c>
      <c r="D39" s="231">
        <f t="shared" si="0"/>
        <v>0</v>
      </c>
      <c r="E39" s="232">
        <v>0</v>
      </c>
      <c r="F39" s="232">
        <v>0</v>
      </c>
      <c r="G39" s="233">
        <v>0</v>
      </c>
    </row>
    <row r="40" spans="2:7" s="190" customFormat="1" ht="12.75">
      <c r="B40" s="234"/>
      <c r="C40" s="239">
        <v>2014</v>
      </c>
      <c r="D40" s="235">
        <f t="shared" si="0"/>
        <v>0</v>
      </c>
      <c r="E40" s="235">
        <v>0</v>
      </c>
      <c r="F40" s="235">
        <v>0</v>
      </c>
      <c r="G40" s="236">
        <v>0</v>
      </c>
    </row>
    <row r="41" spans="2:7" s="189" customFormat="1" ht="12.75">
      <c r="B41" s="230" t="s">
        <v>57</v>
      </c>
      <c r="C41" s="238">
        <v>2015</v>
      </c>
      <c r="D41" s="231">
        <f t="shared" si="0"/>
        <v>0</v>
      </c>
      <c r="E41" s="232">
        <v>0</v>
      </c>
      <c r="F41" s="232">
        <v>0</v>
      </c>
      <c r="G41" s="233">
        <v>0</v>
      </c>
    </row>
    <row r="42" spans="2:7" s="190" customFormat="1" ht="12.75">
      <c r="B42" s="234"/>
      <c r="C42" s="239">
        <v>2014</v>
      </c>
      <c r="D42" s="235">
        <f t="shared" si="0"/>
        <v>0</v>
      </c>
      <c r="E42" s="235">
        <v>0</v>
      </c>
      <c r="F42" s="235">
        <v>0</v>
      </c>
      <c r="G42" s="236">
        <v>0</v>
      </c>
    </row>
    <row r="43" spans="2:7" s="189" customFormat="1" ht="12.75">
      <c r="B43" s="230" t="s">
        <v>58</v>
      </c>
      <c r="C43" s="238">
        <v>2015</v>
      </c>
      <c r="D43" s="231">
        <f t="shared" si="0"/>
        <v>0</v>
      </c>
      <c r="E43" s="232">
        <v>0</v>
      </c>
      <c r="F43" s="232">
        <v>0</v>
      </c>
      <c r="G43" s="233">
        <v>0</v>
      </c>
    </row>
    <row r="44" spans="2:7" s="190" customFormat="1" ht="12.75">
      <c r="B44" s="234"/>
      <c r="C44" s="239">
        <v>2014</v>
      </c>
      <c r="D44" s="235">
        <f t="shared" si="0"/>
        <v>0</v>
      </c>
      <c r="E44" s="235">
        <v>0</v>
      </c>
      <c r="F44" s="235">
        <v>0</v>
      </c>
      <c r="G44" s="236">
        <v>0</v>
      </c>
    </row>
    <row r="45" spans="2:7" s="189" customFormat="1" ht="12.75">
      <c r="B45" s="230" t="s">
        <v>59</v>
      </c>
      <c r="C45" s="238">
        <v>2015</v>
      </c>
      <c r="D45" s="231">
        <f t="shared" si="0"/>
        <v>0</v>
      </c>
      <c r="E45" s="232">
        <v>0</v>
      </c>
      <c r="F45" s="232">
        <v>0</v>
      </c>
      <c r="G45" s="233">
        <v>0</v>
      </c>
    </row>
    <row r="46" spans="2:7" s="190" customFormat="1" ht="12.75">
      <c r="B46" s="234"/>
      <c r="C46" s="239">
        <v>2014</v>
      </c>
      <c r="D46" s="235">
        <f t="shared" si="0"/>
        <v>0</v>
      </c>
      <c r="E46" s="235">
        <v>0</v>
      </c>
      <c r="F46" s="235">
        <v>0</v>
      </c>
      <c r="G46" s="236">
        <v>0</v>
      </c>
    </row>
    <row r="47" spans="2:7" s="189" customFormat="1" ht="12.75">
      <c r="B47" s="230" t="s">
        <v>60</v>
      </c>
      <c r="C47" s="238">
        <v>2015</v>
      </c>
      <c r="D47" s="231">
        <f t="shared" si="0"/>
        <v>0</v>
      </c>
      <c r="E47" s="232">
        <v>0</v>
      </c>
      <c r="F47" s="232">
        <v>0</v>
      </c>
      <c r="G47" s="233">
        <v>0</v>
      </c>
    </row>
    <row r="48" spans="2:7" s="190" customFormat="1" ht="12.75">
      <c r="B48" s="234"/>
      <c r="C48" s="239">
        <v>2014</v>
      </c>
      <c r="D48" s="235">
        <f t="shared" si="0"/>
        <v>0</v>
      </c>
      <c r="E48" s="235">
        <v>0</v>
      </c>
      <c r="F48" s="235">
        <v>0</v>
      </c>
      <c r="G48" s="236">
        <v>0</v>
      </c>
    </row>
    <row r="49" spans="2:7" s="189" customFormat="1" ht="12.75">
      <c r="B49" s="230" t="s">
        <v>61</v>
      </c>
      <c r="C49" s="238">
        <v>2015</v>
      </c>
      <c r="D49" s="231">
        <f t="shared" si="0"/>
        <v>0</v>
      </c>
      <c r="E49" s="232">
        <v>0</v>
      </c>
      <c r="F49" s="232">
        <v>0</v>
      </c>
      <c r="G49" s="233">
        <v>0</v>
      </c>
    </row>
    <row r="50" spans="2:7" s="190" customFormat="1" ht="12.75">
      <c r="B50" s="234"/>
      <c r="C50" s="239">
        <v>2014</v>
      </c>
      <c r="D50" s="235">
        <f t="shared" si="0"/>
        <v>0</v>
      </c>
      <c r="E50" s="235">
        <v>0</v>
      </c>
      <c r="F50" s="235">
        <v>0</v>
      </c>
      <c r="G50" s="236">
        <v>0</v>
      </c>
    </row>
    <row r="51" spans="2:7" s="189" customFormat="1" ht="12.75">
      <c r="B51" s="230" t="s">
        <v>62</v>
      </c>
      <c r="C51" s="238">
        <v>2015</v>
      </c>
      <c r="D51" s="231">
        <f t="shared" si="0"/>
        <v>0</v>
      </c>
      <c r="E51" s="232">
        <v>0</v>
      </c>
      <c r="F51" s="232">
        <v>0</v>
      </c>
      <c r="G51" s="233">
        <v>0</v>
      </c>
    </row>
    <row r="52" spans="2:7" s="190" customFormat="1" ht="12.75">
      <c r="B52" s="234"/>
      <c r="C52" s="239">
        <v>2014</v>
      </c>
      <c r="D52" s="235">
        <f t="shared" si="0"/>
        <v>0</v>
      </c>
      <c r="E52" s="235">
        <v>0</v>
      </c>
      <c r="F52" s="235">
        <v>0</v>
      </c>
      <c r="G52" s="236">
        <v>0</v>
      </c>
    </row>
    <row r="53" spans="2:7" s="189" customFormat="1" ht="12.75">
      <c r="B53" s="230" t="s">
        <v>63</v>
      </c>
      <c r="C53" s="238">
        <v>2015</v>
      </c>
      <c r="D53" s="231">
        <f t="shared" si="0"/>
        <v>0</v>
      </c>
      <c r="E53" s="232">
        <v>0</v>
      </c>
      <c r="F53" s="232">
        <v>0</v>
      </c>
      <c r="G53" s="233">
        <v>0</v>
      </c>
    </row>
    <row r="54" spans="2:7" s="190" customFormat="1" ht="12.75">
      <c r="B54" s="234"/>
      <c r="C54" s="239">
        <v>2014</v>
      </c>
      <c r="D54" s="235">
        <f t="shared" si="0"/>
        <v>0</v>
      </c>
      <c r="E54" s="235">
        <v>0</v>
      </c>
      <c r="F54" s="235">
        <v>0</v>
      </c>
      <c r="G54" s="236">
        <v>0</v>
      </c>
    </row>
    <row r="55" spans="2:7" s="189" customFormat="1" ht="12.75">
      <c r="B55" s="230" t="s">
        <v>64</v>
      </c>
      <c r="C55" s="238">
        <v>2015</v>
      </c>
      <c r="D55" s="231">
        <f t="shared" si="0"/>
        <v>0</v>
      </c>
      <c r="E55" s="232">
        <v>0</v>
      </c>
      <c r="F55" s="232">
        <v>0</v>
      </c>
      <c r="G55" s="233">
        <v>0</v>
      </c>
    </row>
    <row r="56" spans="2:7" s="190" customFormat="1" ht="12.75">
      <c r="B56" s="234"/>
      <c r="C56" s="239">
        <v>2014</v>
      </c>
      <c r="D56" s="235">
        <f t="shared" si="0"/>
        <v>0</v>
      </c>
      <c r="E56" s="235">
        <v>0</v>
      </c>
      <c r="F56" s="235">
        <v>0</v>
      </c>
      <c r="G56" s="236">
        <v>0</v>
      </c>
    </row>
    <row r="57" spans="2:7" s="189" customFormat="1" ht="12.75">
      <c r="B57" s="230" t="s">
        <v>65</v>
      </c>
      <c r="C57" s="238">
        <v>2015</v>
      </c>
      <c r="D57" s="231">
        <f t="shared" si="0"/>
        <v>0</v>
      </c>
      <c r="E57" s="232">
        <v>0</v>
      </c>
      <c r="F57" s="232">
        <v>0</v>
      </c>
      <c r="G57" s="233">
        <v>0</v>
      </c>
    </row>
    <row r="58" spans="2:7" s="190" customFormat="1" ht="12.75">
      <c r="B58" s="234"/>
      <c r="C58" s="239">
        <v>2014</v>
      </c>
      <c r="D58" s="235">
        <f t="shared" si="0"/>
        <v>0</v>
      </c>
      <c r="E58" s="235">
        <v>0</v>
      </c>
      <c r="F58" s="235">
        <v>0</v>
      </c>
      <c r="G58" s="236">
        <v>0</v>
      </c>
    </row>
    <row r="59" spans="2:7" s="189" customFormat="1" ht="12.75">
      <c r="B59" s="230" t="s">
        <v>66</v>
      </c>
      <c r="C59" s="238">
        <v>2015</v>
      </c>
      <c r="D59" s="231">
        <f t="shared" si="0"/>
        <v>0</v>
      </c>
      <c r="E59" s="232">
        <v>0</v>
      </c>
      <c r="F59" s="232">
        <v>0</v>
      </c>
      <c r="G59" s="233">
        <v>0</v>
      </c>
    </row>
    <row r="60" spans="2:7" s="190" customFormat="1" ht="12.75">
      <c r="B60" s="234"/>
      <c r="C60" s="239">
        <v>2014</v>
      </c>
      <c r="D60" s="235">
        <f t="shared" si="0"/>
        <v>0</v>
      </c>
      <c r="E60" s="235">
        <v>0</v>
      </c>
      <c r="F60" s="235">
        <v>0</v>
      </c>
      <c r="G60" s="236">
        <v>0</v>
      </c>
    </row>
    <row r="61" spans="2:7" s="189" customFormat="1" ht="12.75">
      <c r="B61" s="230" t="s">
        <v>67</v>
      </c>
      <c r="C61" s="238">
        <v>2015</v>
      </c>
      <c r="D61" s="231">
        <f t="shared" si="0"/>
        <v>0</v>
      </c>
      <c r="E61" s="232">
        <v>0</v>
      </c>
      <c r="F61" s="232">
        <v>0</v>
      </c>
      <c r="G61" s="233">
        <v>0</v>
      </c>
    </row>
    <row r="62" spans="2:7" s="190" customFormat="1" ht="12.75">
      <c r="B62" s="234"/>
      <c r="C62" s="239">
        <v>2014</v>
      </c>
      <c r="D62" s="235">
        <f t="shared" si="0"/>
        <v>0</v>
      </c>
      <c r="E62" s="235">
        <v>0</v>
      </c>
      <c r="F62" s="235">
        <v>0</v>
      </c>
      <c r="G62" s="236">
        <v>0</v>
      </c>
    </row>
    <row r="63" spans="2:7" s="189" customFormat="1" ht="12.75">
      <c r="B63" s="230" t="s">
        <v>68</v>
      </c>
      <c r="C63" s="238">
        <v>2015</v>
      </c>
      <c r="D63" s="231">
        <f t="shared" si="0"/>
        <v>0</v>
      </c>
      <c r="E63" s="232">
        <v>0</v>
      </c>
      <c r="F63" s="232">
        <v>0</v>
      </c>
      <c r="G63" s="233">
        <v>0</v>
      </c>
    </row>
    <row r="64" spans="2:7" s="190" customFormat="1" ht="12.75">
      <c r="B64" s="234"/>
      <c r="C64" s="239">
        <v>2014</v>
      </c>
      <c r="D64" s="235">
        <f t="shared" si="0"/>
        <v>0</v>
      </c>
      <c r="E64" s="235">
        <v>0</v>
      </c>
      <c r="F64" s="235">
        <v>0</v>
      </c>
      <c r="G64" s="236">
        <v>0</v>
      </c>
    </row>
    <row r="65" spans="2:7" s="189" customFormat="1" ht="12.75">
      <c r="B65" s="230" t="s">
        <v>69</v>
      </c>
      <c r="C65" s="238">
        <v>2015</v>
      </c>
      <c r="D65" s="231">
        <f t="shared" si="0"/>
        <v>0</v>
      </c>
      <c r="E65" s="232">
        <v>0</v>
      </c>
      <c r="F65" s="232">
        <v>0</v>
      </c>
      <c r="G65" s="233">
        <v>0</v>
      </c>
    </row>
    <row r="66" spans="2:7" s="190" customFormat="1" ht="12.75">
      <c r="B66" s="234"/>
      <c r="C66" s="239">
        <v>2014</v>
      </c>
      <c r="D66" s="235">
        <f t="shared" si="0"/>
        <v>0</v>
      </c>
      <c r="E66" s="235">
        <v>0</v>
      </c>
      <c r="F66" s="235">
        <v>0</v>
      </c>
      <c r="G66" s="236">
        <v>0</v>
      </c>
    </row>
    <row r="67" spans="2:7" s="189" customFormat="1" ht="12.75">
      <c r="B67" s="230" t="s">
        <v>70</v>
      </c>
      <c r="C67" s="238">
        <v>2015</v>
      </c>
      <c r="D67" s="231">
        <f t="shared" si="0"/>
        <v>0</v>
      </c>
      <c r="E67" s="232">
        <v>0</v>
      </c>
      <c r="F67" s="232">
        <v>0</v>
      </c>
      <c r="G67" s="233">
        <v>0</v>
      </c>
    </row>
    <row r="68" spans="2:7" s="190" customFormat="1" ht="12.75">
      <c r="B68" s="234"/>
      <c r="C68" s="239">
        <v>2014</v>
      </c>
      <c r="D68" s="235">
        <f t="shared" si="0"/>
        <v>0</v>
      </c>
      <c r="E68" s="235">
        <v>0</v>
      </c>
      <c r="F68" s="235">
        <v>0</v>
      </c>
      <c r="G68" s="236">
        <v>0</v>
      </c>
    </row>
    <row r="69" spans="2:7" s="189" customFormat="1" ht="12.75">
      <c r="B69" s="230" t="s">
        <v>71</v>
      </c>
      <c r="C69" s="238">
        <v>2015</v>
      </c>
      <c r="D69" s="231">
        <f t="shared" si="0"/>
        <v>0</v>
      </c>
      <c r="E69" s="232">
        <v>0</v>
      </c>
      <c r="F69" s="232">
        <v>0</v>
      </c>
      <c r="G69" s="233">
        <v>0</v>
      </c>
    </row>
    <row r="70" spans="2:7" s="190" customFormat="1" ht="12.75">
      <c r="B70" s="234"/>
      <c r="C70" s="239">
        <v>2014</v>
      </c>
      <c r="D70" s="235">
        <f t="shared" si="0"/>
        <v>0</v>
      </c>
      <c r="E70" s="235">
        <v>0</v>
      </c>
      <c r="F70" s="235">
        <v>0</v>
      </c>
      <c r="G70" s="236">
        <v>0</v>
      </c>
    </row>
    <row r="71" spans="2:7" s="189" customFormat="1" ht="12.75">
      <c r="B71" s="230" t="s">
        <v>72</v>
      </c>
      <c r="C71" s="238">
        <v>2015</v>
      </c>
      <c r="D71" s="231">
        <f t="shared" si="0"/>
        <v>0</v>
      </c>
      <c r="E71" s="232">
        <v>0</v>
      </c>
      <c r="F71" s="232">
        <v>0</v>
      </c>
      <c r="G71" s="233">
        <v>0</v>
      </c>
    </row>
    <row r="72" spans="2:7" s="190" customFormat="1" ht="12.75">
      <c r="B72" s="234"/>
      <c r="C72" s="239">
        <v>2014</v>
      </c>
      <c r="D72" s="235">
        <f t="shared" si="0"/>
        <v>0</v>
      </c>
      <c r="E72" s="235">
        <v>0</v>
      </c>
      <c r="F72" s="235">
        <v>0</v>
      </c>
      <c r="G72" s="236">
        <v>0</v>
      </c>
    </row>
    <row r="73" spans="2:7" s="189" customFormat="1" ht="12.75">
      <c r="B73" s="230" t="s">
        <v>73</v>
      </c>
      <c r="C73" s="238">
        <v>2015</v>
      </c>
      <c r="D73" s="231">
        <f t="shared" si="0"/>
        <v>0</v>
      </c>
      <c r="E73" s="232">
        <v>0</v>
      </c>
      <c r="F73" s="232">
        <v>0</v>
      </c>
      <c r="G73" s="233">
        <v>0</v>
      </c>
    </row>
    <row r="74" spans="2:7" s="190" customFormat="1" ht="12.75">
      <c r="B74" s="234"/>
      <c r="C74" s="239">
        <v>2014</v>
      </c>
      <c r="D74" s="235">
        <f t="shared" si="0"/>
        <v>0</v>
      </c>
      <c r="E74" s="235">
        <v>0</v>
      </c>
      <c r="F74" s="235">
        <v>0</v>
      </c>
      <c r="G74" s="236">
        <v>0</v>
      </c>
    </row>
    <row r="75" spans="2:7" s="189" customFormat="1" ht="12.75">
      <c r="B75" s="230" t="s">
        <v>74</v>
      </c>
      <c r="C75" s="238">
        <v>2015</v>
      </c>
      <c r="D75" s="231">
        <f t="shared" si="0"/>
        <v>0</v>
      </c>
      <c r="E75" s="232">
        <v>0</v>
      </c>
      <c r="F75" s="232">
        <v>0</v>
      </c>
      <c r="G75" s="233">
        <v>0</v>
      </c>
    </row>
    <row r="76" spans="2:7" s="190" customFormat="1" ht="12.75">
      <c r="B76" s="234"/>
      <c r="C76" s="239">
        <v>2014</v>
      </c>
      <c r="D76" s="235">
        <f t="shared" si="0"/>
        <v>0</v>
      </c>
      <c r="E76" s="235">
        <v>0</v>
      </c>
      <c r="F76" s="235">
        <v>0</v>
      </c>
      <c r="G76" s="236">
        <v>0</v>
      </c>
    </row>
    <row r="77" spans="2:7" s="189" customFormat="1" ht="12.75">
      <c r="B77" s="230" t="s">
        <v>75</v>
      </c>
      <c r="C77" s="238">
        <v>2015</v>
      </c>
      <c r="D77" s="231">
        <f t="shared" si="0"/>
        <v>0</v>
      </c>
      <c r="E77" s="232">
        <v>0</v>
      </c>
      <c r="F77" s="232">
        <v>0</v>
      </c>
      <c r="G77" s="233">
        <v>0</v>
      </c>
    </row>
    <row r="78" spans="2:7" s="190" customFormat="1" ht="12.75">
      <c r="B78" s="234"/>
      <c r="C78" s="239">
        <v>2014</v>
      </c>
      <c r="D78" s="235">
        <f t="shared" si="0"/>
        <v>0</v>
      </c>
      <c r="E78" s="235">
        <v>0</v>
      </c>
      <c r="F78" s="235">
        <v>0</v>
      </c>
      <c r="G78" s="236">
        <v>0</v>
      </c>
    </row>
    <row r="79" spans="2:7" s="189" customFormat="1" ht="12.75">
      <c r="B79" s="230" t="s">
        <v>76</v>
      </c>
      <c r="C79" s="238">
        <v>2015</v>
      </c>
      <c r="D79" s="231">
        <f t="shared" si="0"/>
        <v>0</v>
      </c>
      <c r="E79" s="232">
        <v>0</v>
      </c>
      <c r="F79" s="232">
        <v>0</v>
      </c>
      <c r="G79" s="233">
        <v>0</v>
      </c>
    </row>
    <row r="80" spans="2:7" s="190" customFormat="1" ht="12.75">
      <c r="B80" s="234"/>
      <c r="C80" s="239">
        <v>2014</v>
      </c>
      <c r="D80" s="235">
        <f t="shared" si="0"/>
        <v>0</v>
      </c>
      <c r="E80" s="235">
        <v>0</v>
      </c>
      <c r="F80" s="235">
        <v>0</v>
      </c>
      <c r="G80" s="236">
        <v>0</v>
      </c>
    </row>
    <row r="81" spans="2:7" s="189" customFormat="1" ht="12.75">
      <c r="B81" s="230" t="s">
        <v>77</v>
      </c>
      <c r="C81" s="238">
        <v>2015</v>
      </c>
      <c r="D81" s="231">
        <f t="shared" si="0"/>
        <v>0</v>
      </c>
      <c r="E81" s="232">
        <v>0</v>
      </c>
      <c r="F81" s="232">
        <v>0</v>
      </c>
      <c r="G81" s="233">
        <v>0</v>
      </c>
    </row>
    <row r="82" spans="2:7" s="190" customFormat="1" ht="12.75">
      <c r="B82" s="234"/>
      <c r="C82" s="239">
        <v>2014</v>
      </c>
      <c r="D82" s="235">
        <f t="shared" si="0"/>
        <v>0</v>
      </c>
      <c r="E82" s="235">
        <v>0</v>
      </c>
      <c r="F82" s="235">
        <v>0</v>
      </c>
      <c r="G82" s="236">
        <v>0</v>
      </c>
    </row>
    <row r="83" spans="2:7" s="189" customFormat="1" ht="12.75">
      <c r="B83" s="230" t="s">
        <v>78</v>
      </c>
      <c r="C83" s="238">
        <v>2015</v>
      </c>
      <c r="D83" s="231">
        <f t="shared" si="0"/>
        <v>0</v>
      </c>
      <c r="E83" s="232">
        <v>0</v>
      </c>
      <c r="F83" s="232">
        <v>0</v>
      </c>
      <c r="G83" s="233">
        <v>0</v>
      </c>
    </row>
    <row r="84" spans="2:7" s="190" customFormat="1" ht="12.75">
      <c r="B84" s="234"/>
      <c r="C84" s="239">
        <v>2014</v>
      </c>
      <c r="D84" s="235">
        <f t="shared" si="0"/>
        <v>0</v>
      </c>
      <c r="E84" s="235">
        <v>0</v>
      </c>
      <c r="F84" s="235">
        <v>0</v>
      </c>
      <c r="G84" s="236">
        <v>0</v>
      </c>
    </row>
    <row r="85" spans="2:7" s="189" customFormat="1" ht="12.75">
      <c r="B85" s="230" t="s">
        <v>79</v>
      </c>
      <c r="C85" s="238">
        <v>2015</v>
      </c>
      <c r="D85" s="231">
        <f t="shared" si="0"/>
        <v>0</v>
      </c>
      <c r="E85" s="232">
        <v>0</v>
      </c>
      <c r="F85" s="232">
        <v>0</v>
      </c>
      <c r="G85" s="233">
        <v>0</v>
      </c>
    </row>
    <row r="86" spans="2:7" s="190" customFormat="1" ht="12.75">
      <c r="B86" s="234"/>
      <c r="C86" s="239">
        <v>2014</v>
      </c>
      <c r="D86" s="235">
        <f t="shared" si="0"/>
        <v>0</v>
      </c>
      <c r="E86" s="235">
        <v>0</v>
      </c>
      <c r="F86" s="235">
        <v>0</v>
      </c>
      <c r="G86" s="236">
        <v>0</v>
      </c>
    </row>
    <row r="87" spans="2:7" s="189" customFormat="1" ht="12.75">
      <c r="B87" s="230" t="s">
        <v>80</v>
      </c>
      <c r="C87" s="238">
        <v>2015</v>
      </c>
      <c r="D87" s="231">
        <f t="shared" si="0"/>
        <v>0</v>
      </c>
      <c r="E87" s="232">
        <v>0</v>
      </c>
      <c r="F87" s="232">
        <v>0</v>
      </c>
      <c r="G87" s="233">
        <v>0</v>
      </c>
    </row>
    <row r="88" spans="2:7" s="190" customFormat="1" ht="12.75">
      <c r="B88" s="234"/>
      <c r="C88" s="239">
        <v>2014</v>
      </c>
      <c r="D88" s="235">
        <f aca="true" t="shared" si="1" ref="D88:D98">SUM(E88:G88)</f>
        <v>0</v>
      </c>
      <c r="E88" s="235">
        <v>0</v>
      </c>
      <c r="F88" s="235">
        <v>0</v>
      </c>
      <c r="G88" s="236">
        <v>0</v>
      </c>
    </row>
    <row r="89" spans="2:7" s="189" customFormat="1" ht="12.75">
      <c r="B89" s="230" t="s">
        <v>81</v>
      </c>
      <c r="C89" s="238">
        <v>2015</v>
      </c>
      <c r="D89" s="231">
        <f t="shared" si="1"/>
        <v>0</v>
      </c>
      <c r="E89" s="232">
        <v>0</v>
      </c>
      <c r="F89" s="232">
        <v>0</v>
      </c>
      <c r="G89" s="233">
        <v>0</v>
      </c>
    </row>
    <row r="90" spans="2:7" s="190" customFormat="1" ht="12.75">
      <c r="B90" s="234"/>
      <c r="C90" s="239">
        <v>2014</v>
      </c>
      <c r="D90" s="235">
        <f t="shared" si="1"/>
        <v>0</v>
      </c>
      <c r="E90" s="235">
        <v>0</v>
      </c>
      <c r="F90" s="235">
        <v>0</v>
      </c>
      <c r="G90" s="236">
        <v>0</v>
      </c>
    </row>
    <row r="91" spans="2:7" s="189" customFormat="1" ht="12.75">
      <c r="B91" s="230" t="s">
        <v>82</v>
      </c>
      <c r="C91" s="238">
        <v>2015</v>
      </c>
      <c r="D91" s="231">
        <f t="shared" si="1"/>
        <v>0</v>
      </c>
      <c r="E91" s="232">
        <v>0</v>
      </c>
      <c r="F91" s="232">
        <v>0</v>
      </c>
      <c r="G91" s="233">
        <v>0</v>
      </c>
    </row>
    <row r="92" spans="2:7" s="190" customFormat="1" ht="12.75">
      <c r="B92" s="234"/>
      <c r="C92" s="239">
        <v>2014</v>
      </c>
      <c r="D92" s="235">
        <f t="shared" si="1"/>
        <v>0</v>
      </c>
      <c r="E92" s="235">
        <v>0</v>
      </c>
      <c r="F92" s="235">
        <v>0</v>
      </c>
      <c r="G92" s="236">
        <v>0</v>
      </c>
    </row>
    <row r="93" spans="2:7" s="189" customFormat="1" ht="12.75">
      <c r="B93" s="230" t="s">
        <v>83</v>
      </c>
      <c r="C93" s="238">
        <v>2015</v>
      </c>
      <c r="D93" s="231">
        <f t="shared" si="1"/>
        <v>0</v>
      </c>
      <c r="E93" s="232">
        <v>0</v>
      </c>
      <c r="F93" s="232">
        <v>0</v>
      </c>
      <c r="G93" s="233">
        <v>0</v>
      </c>
    </row>
    <row r="94" spans="2:7" s="190" customFormat="1" ht="13.5" customHeight="1">
      <c r="B94" s="234"/>
      <c r="C94" s="239">
        <v>2014</v>
      </c>
      <c r="D94" s="235">
        <f t="shared" si="1"/>
        <v>0</v>
      </c>
      <c r="E94" s="235">
        <v>0</v>
      </c>
      <c r="F94" s="235">
        <v>0</v>
      </c>
      <c r="G94" s="236">
        <v>0</v>
      </c>
    </row>
    <row r="95" spans="2:7" s="189" customFormat="1" ht="12.75">
      <c r="B95" s="230" t="s">
        <v>84</v>
      </c>
      <c r="C95" s="238">
        <v>2015</v>
      </c>
      <c r="D95" s="231">
        <f t="shared" si="1"/>
        <v>0</v>
      </c>
      <c r="E95" s="232">
        <v>0</v>
      </c>
      <c r="F95" s="232">
        <v>0</v>
      </c>
      <c r="G95" s="233">
        <v>0</v>
      </c>
    </row>
    <row r="96" spans="2:7" s="190" customFormat="1" ht="12.75">
      <c r="B96" s="234"/>
      <c r="C96" s="239">
        <v>2014</v>
      </c>
      <c r="D96" s="235">
        <f t="shared" si="1"/>
        <v>0</v>
      </c>
      <c r="E96" s="235">
        <v>0</v>
      </c>
      <c r="F96" s="235">
        <v>0</v>
      </c>
      <c r="G96" s="236">
        <v>0</v>
      </c>
    </row>
    <row r="97" spans="2:7" s="189" customFormat="1" ht="12.75">
      <c r="B97" s="230" t="s">
        <v>85</v>
      </c>
      <c r="C97" s="238">
        <v>2015</v>
      </c>
      <c r="D97" s="231">
        <f t="shared" si="1"/>
        <v>0</v>
      </c>
      <c r="E97" s="232">
        <v>0</v>
      </c>
      <c r="F97" s="232">
        <v>0</v>
      </c>
      <c r="G97" s="233">
        <v>0</v>
      </c>
    </row>
    <row r="98" spans="2:7" s="190" customFormat="1" ht="12.75">
      <c r="B98" s="234"/>
      <c r="C98" s="239">
        <v>2014</v>
      </c>
      <c r="D98" s="235">
        <f t="shared" si="1"/>
        <v>0</v>
      </c>
      <c r="E98" s="235">
        <v>0</v>
      </c>
      <c r="F98" s="235">
        <v>0</v>
      </c>
      <c r="G98" s="236">
        <v>0</v>
      </c>
    </row>
    <row r="99" s="189" customFormat="1" ht="19.5" customHeight="1">
      <c r="B99" s="226"/>
    </row>
    <row r="100" ht="6" customHeight="1"/>
  </sheetData>
  <sheetProtection/>
  <mergeCells count="3">
    <mergeCell ref="E19:E21"/>
    <mergeCell ref="F19:G19"/>
    <mergeCell ref="F20:F21"/>
  </mergeCells>
  <printOptions/>
  <pageMargins left="0.7874015748031497" right="0.5905511811023623" top="0.984251968503937" bottom="0.984251968503937" header="0.5118110236220472" footer="0.5118110236220472"/>
  <pageSetup fitToHeight="2" fitToWidth="1" horizontalDpi="300" verticalDpi="300" orientation="portrait" paperSize="9" scale="69" r:id="rId2"/>
  <headerFooter alignWithMargins="0">
    <oddFooter>&amp;RPage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Hypothekenbank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d130385</dc:creator>
  <cp:keywords/>
  <dc:description/>
  <cp:lastModifiedBy>Simone Huch</cp:lastModifiedBy>
  <cp:lastPrinted>2015-07-29T14:23:42Z</cp:lastPrinted>
  <dcterms:created xsi:type="dcterms:W3CDTF">2011-01-05T08:25:20Z</dcterms:created>
  <dcterms:modified xsi:type="dcterms:W3CDTF">2015-07-30T14:04:02Z</dcterms:modified>
  <cp:category/>
  <cp:version/>
  <cp:contentType/>
  <cp:contentStatus/>
</cp:coreProperties>
</file>